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740" tabRatio="879" activeTab="0"/>
  </bookViews>
  <sheets>
    <sheet name="Poc.strana" sheetId="1" r:id="rId1"/>
    <sheet name="Sadrzaj_Dinamika" sheetId="2" r:id="rId2"/>
    <sheet name="Garantovano snabdevanje" sheetId="3" r:id="rId3"/>
    <sheet name="Korisnicki servis" sheetId="4" r:id="rId4"/>
    <sheet name="Kvalitet garantovan snabdevanja" sheetId="5" r:id="rId5"/>
  </sheets>
  <definedNames>
    <definedName name="PerIzv">'Sadrzaj_Dinamika'!$C$20:$D$23</definedName>
    <definedName name="PerIzv1">'Sadrzaj_Dinamika'!$L$20:$L$23</definedName>
    <definedName name="_xlnm.Print_Area" localSheetId="2">'Garantovano snabdevanje'!$B$1:$G$23</definedName>
    <definedName name="_xlnm.Print_Area" localSheetId="3">'Korisnicki servis'!$B$1:$G$22</definedName>
    <definedName name="_xlnm.Print_Area" localSheetId="4">'Kvalitet garantovan snabdevanja'!$B$1:$J$28</definedName>
    <definedName name="_xlnm.Print_Area" localSheetId="0">'Poc.strana'!$A$1:$E$41</definedName>
    <definedName name="_xlnm.Print_Area" localSheetId="1">'Sadrzaj_Dinamika'!$B$1:$J$29</definedName>
    <definedName name="_xlnm.Print_Titles" localSheetId="1">'Sadrzaj_Dinamika'!$7:$8</definedName>
  </definedNames>
  <calcPr fullCalcOnLoad="1"/>
</workbook>
</file>

<file path=xl/sharedStrings.xml><?xml version="1.0" encoding="utf-8"?>
<sst xmlns="http://schemas.openxmlformats.org/spreadsheetml/2006/main" count="121" uniqueCount="89">
  <si>
    <t>АГЕНЦИЈА ЗА ЕНЕРГЕТИКУ РЕПУБЛИКЕ СРБИЈЕ</t>
  </si>
  <si>
    <t>Назив енергетског субјекта:</t>
  </si>
  <si>
    <t>Седиште и адреса: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</si>
  <si>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</si>
  <si>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</si>
  <si>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</si>
  <si>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</si>
  <si>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</si>
  <si>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</si>
  <si>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</si>
  <si>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</si>
  <si>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Укупно</t>
  </si>
  <si>
    <t>минут</t>
  </si>
  <si>
    <t>Јединица</t>
  </si>
  <si>
    <t>дан</t>
  </si>
  <si>
    <t>%</t>
  </si>
  <si>
    <t>Кориснички центри</t>
  </si>
  <si>
    <t>Број корисничких центара</t>
  </si>
  <si>
    <t>Просечан број радних сати у недељи</t>
  </si>
  <si>
    <t>сат</t>
  </si>
  <si>
    <t>посетом корисничком центру</t>
  </si>
  <si>
    <t>телефонским позивом</t>
  </si>
  <si>
    <t>поштом</t>
  </si>
  <si>
    <t>електронском поштом</t>
  </si>
  <si>
    <t>факсом</t>
  </si>
  <si>
    <t>Просечно време одзива на телефонски позив (време од пријема позива до јављања оператера)</t>
  </si>
  <si>
    <t>секунд</t>
  </si>
  <si>
    <t>Дежурне службе за пријаву кварова</t>
  </si>
  <si>
    <t>Редни број</t>
  </si>
  <si>
    <t>Назив табеле</t>
  </si>
  <si>
    <t>Форма у којој се доставља</t>
  </si>
  <si>
    <t>1.</t>
  </si>
  <si>
    <t>Кориснички сервис</t>
  </si>
  <si>
    <t>Просечно време</t>
  </si>
  <si>
    <t>чекања у корисничком центру</t>
  </si>
  <si>
    <t>одзива на телефонски позив</t>
  </si>
  <si>
    <t>одговора на упит електронском поштом</t>
  </si>
  <si>
    <t>одговора на упит поштом</t>
  </si>
  <si>
    <t>на телефонски позив за пријаву кварова</t>
  </si>
  <si>
    <t>Подаци</t>
  </si>
  <si>
    <t xml:space="preserve">Упозорења крајњем купцу за испуњење доспелих уговорних обавеза плаћања </t>
  </si>
  <si>
    <t>одзива на телефонски позив (време од пријема позива до јављања оператера)</t>
  </si>
  <si>
    <t>одговора на упите достављене поштом</t>
  </si>
  <si>
    <t>одговора на упите достављене електронском поштом</t>
  </si>
  <si>
    <t>Снабдевање</t>
  </si>
  <si>
    <t xml:space="preserve">Рад корисничког сервиса </t>
  </si>
  <si>
    <t>Аналитички подаци о раду снабдевача</t>
  </si>
  <si>
    <t>Број поднетих приговора крајњих купаца  на испостављени рачун</t>
  </si>
  <si>
    <t>Број достављених упозорења крајњим купцима</t>
  </si>
  <si>
    <t>Број упита 
корисника-крајњих купаца</t>
  </si>
  <si>
    <t>Број телефонских позива корисника-крајњих купаца</t>
  </si>
  <si>
    <t xml:space="preserve">Проценат  поступања снабдевача по приговорима крајњих купаца на испостављен рачун урађених у прописаном року </t>
  </si>
  <si>
    <t>Проценат упозорења снабдевача за измирење плаћања за продату електричну енергију достављених крајњим купцима у прописаном року пре подношења захтева ОС да обустави испоруку електричне енергије</t>
  </si>
  <si>
    <t>Приговори крајњих купаца на квалитет електричне енергије</t>
  </si>
  <si>
    <t>Просечно време одговора крајњем купцу на приговор о квалитету електричне енергије</t>
  </si>
  <si>
    <t>Број оправданих приговора крајњих купаца на квалитет електричне енергије</t>
  </si>
  <si>
    <t>Број приговора крајњих купаца на квалитет електричне енергије</t>
  </si>
  <si>
    <t>Проценат  оправданих приговора крајњих купаца на квалитет купљене електричне енергије</t>
  </si>
  <si>
    <t>Квалитет електричне енергије</t>
  </si>
  <si>
    <t>Приговори на рачун испостављен од стране снабдевача</t>
  </si>
  <si>
    <t>Број</t>
  </si>
  <si>
    <t>услед неисправног обрачуна (енергетски део)</t>
  </si>
  <si>
    <t>услед неисправног фактурисања (финансијски+адресни део)</t>
  </si>
  <si>
    <t>остало</t>
  </si>
  <si>
    <t>Просечно време решавања приговора на обрачун</t>
  </si>
  <si>
    <t>Број поступања по приговорима крајњих купаца на испостављен рачун урађених у прописаном року (8 дана од пријема приговора)</t>
  </si>
  <si>
    <t xml:space="preserve">кориговани обрачуни услед уважених приговора </t>
  </si>
  <si>
    <t>Број упозорења крајњим купцима достављених у прописаном року (15 дана) пре подношења захтева ОС да обустави испоруку електричне енергије</t>
  </si>
  <si>
    <t>Број испостављених рачуна</t>
  </si>
  <si>
    <t>услед преузетих података од ОС (неисправно мерење, неисправно очитавање...)</t>
  </si>
  <si>
    <t>Приговори на податке добијене од ОС</t>
  </si>
  <si>
    <t>Проценат коригованих рачуна услед оправданих приговора на неисправно мерење 
или очитавање</t>
  </si>
  <si>
    <t>Просечно време прослеђивања приговора о квалитету електричне енергије ОС</t>
  </si>
  <si>
    <t>Период извештавања (т):</t>
  </si>
  <si>
    <t>Период извештавања је период од почетка године до краја календарског месеца</t>
  </si>
  <si>
    <t>ПРЕГЛЕД ТАБЕЛА ЗА ДОСТАВЉАЊЕ ИНФОРМАЦИЈА</t>
  </si>
  <si>
    <t>Рок за достављање података Агенцији</t>
  </si>
  <si>
    <t>Електронски</t>
  </si>
  <si>
    <t>ЕТK-1</t>
  </si>
  <si>
    <t>ЕТK-2</t>
  </si>
  <si>
    <t>ЕТK-3</t>
  </si>
  <si>
    <t xml:space="preserve">15. мај, 15. август, 15. новембар, 15. фебруар </t>
  </si>
  <si>
    <t>ЕТK-4</t>
  </si>
  <si>
    <t>Комерцијални квалитет гарантованог снабдевања електричном енергијом</t>
  </si>
  <si>
    <t xml:space="preserve"> Подаци о гарантованом снабдевању крајњих купаца електричном енергијом </t>
  </si>
  <si>
    <t>Комерцијални показатељи квалитета гарантованог снабдевања електричном енергијом</t>
  </si>
  <si>
    <t xml:space="preserve"> Подаци о раду гарантованог снабдевача</t>
  </si>
  <si>
    <t>Квалитет гарантованог снабдевања крајњих купаца 
електричном енергијом</t>
  </si>
  <si>
    <t>Проценат издатих рачуна у којима нема грешке гарантованог снабдевача</t>
  </si>
</sst>
</file>

<file path=xl/styles.xml><?xml version="1.0" encoding="utf-8"?>
<styleSheet xmlns="http://schemas.openxmlformats.org/spreadsheetml/2006/main">
  <numFmts count="6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[$-409]dddd\,\ mmmm\ dd\,\ yyyy"/>
    <numFmt numFmtId="187" formatCode="0.0"/>
    <numFmt numFmtId="188" formatCode="yyyy:h:mm"/>
    <numFmt numFmtId="189" formatCode="d:mmm:h:mm"/>
    <numFmt numFmtId="190" formatCode="d:mmm/h:mm"/>
    <numFmt numFmtId="191" formatCode="d\.mm\.yyyy/h:mm"/>
    <numFmt numFmtId="192" formatCode="mmm\-yyyy"/>
    <numFmt numFmtId="193" formatCode="d\.mm\.yyyy/h:m"/>
    <numFmt numFmtId="194" formatCode="mm"/>
    <numFmt numFmtId="195" formatCode="m"/>
    <numFmt numFmtId="196" formatCode="[h]:mm"/>
    <numFmt numFmtId="197" formatCode="_(* #,##0.0_);_(* \(#,##0.0\);_(* &quot;-&quot;??_);_(@_)"/>
    <numFmt numFmtId="198" formatCode="#,##0.0"/>
    <numFmt numFmtId="199" formatCode="yyyy:[h]:mm"/>
    <numFmt numFmtId="200" formatCode="[$-409]m/d/yy\ h:mm\ AM/PM;@"/>
    <numFmt numFmtId="201" formatCode="_-* #,##0\ _D_i_n_._-;\-* #,##0\ _D_i_n_._-;_-* &quot;-&quot;\ _D_i_n_._-;_-@_-"/>
    <numFmt numFmtId="202" formatCode="_-* #,##0.00\ _D_i_n_._-;\-* #,##0.00\ _D_i_n_._-;_-* &quot;-&quot;??\ _D_i_n_._-;_-@_-"/>
    <numFmt numFmtId="203" formatCode="#,##0;[Red]#,##0"/>
    <numFmt numFmtId="204" formatCode="0_)"/>
    <numFmt numFmtId="205" formatCode="General_)"/>
    <numFmt numFmtId="206" formatCode="0.0%"/>
    <numFmt numFmtId="207" formatCode="###\ ###\ ###\ ###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"/>
    <numFmt numFmtId="213" formatCode="0E+00"/>
    <numFmt numFmtId="214" formatCode="0.0000"/>
    <numFmt numFmtId="215" formatCode="dd\.mm\.yyyy;@"/>
    <numFmt numFmtId="216" formatCode="#,##0.0000"/>
    <numFmt numFmtId="217" formatCode="#,##0.000"/>
    <numFmt numFmtId="218" formatCode="00000"/>
    <numFmt numFmtId="219" formatCode="0.0_);\(0.0\)"/>
    <numFmt numFmtId="220" formatCode="m/d/yy;@"/>
    <numFmt numFmtId="221" formatCode="[$-409]h:mm:ss\ AM/PM"/>
    <numFmt numFmtId="222" formatCode="[$-409]d/mmm/yyyy;@"/>
  </numFmts>
  <fonts count="54">
    <font>
      <sz val="10"/>
      <name val="Arial"/>
      <family val="0"/>
    </font>
    <font>
      <sz val="10"/>
      <color indexed="18"/>
      <name val="Arial Narrow"/>
      <family val="2"/>
    </font>
    <font>
      <sz val="8"/>
      <name val="Arial"/>
      <family val="2"/>
    </font>
    <font>
      <sz val="10"/>
      <color indexed="3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10"/>
      <name val="Arial Narrow"/>
      <family val="2"/>
    </font>
    <font>
      <b/>
      <sz val="10"/>
      <color indexed="32"/>
      <name val="Arial Narrow"/>
      <family val="2"/>
    </font>
    <font>
      <sz val="10"/>
      <color indexed="17"/>
      <name val="Arial Narrow"/>
      <family val="2"/>
    </font>
    <font>
      <b/>
      <sz val="12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 Narrow"/>
      <family val="2"/>
    </font>
    <font>
      <sz val="10"/>
      <color indexed="18"/>
      <name val="Arial"/>
      <family val="2"/>
    </font>
    <font>
      <sz val="14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 Narrow"/>
      <family val="2"/>
    </font>
    <font>
      <sz val="10"/>
      <color theme="3" tint="-0.24997000396251678"/>
      <name val="Arial Narrow"/>
      <family val="2"/>
    </font>
    <font>
      <sz val="10"/>
      <color theme="3" tint="-0.24997000396251678"/>
      <name val="Arial"/>
      <family val="2"/>
    </font>
    <font>
      <sz val="10"/>
      <color rgb="FF000080"/>
      <name val="Arial Narrow"/>
      <family val="2"/>
    </font>
    <font>
      <b/>
      <sz val="10"/>
      <color rgb="FF000080"/>
      <name val="Arial Narrow"/>
      <family val="2"/>
    </font>
    <font>
      <sz val="14"/>
      <color rgb="FF00008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204" fontId="6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49" fontId="1" fillId="32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7" fillId="0" borderId="0" xfId="58" applyFont="1" applyAlignment="1">
      <alignment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222" fontId="3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" fillId="33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49" fontId="49" fillId="0" borderId="0" xfId="0" applyNumberFormat="1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222" fontId="48" fillId="0" borderId="0" xfId="0" applyNumberFormat="1" applyFont="1" applyAlignment="1" applyProtection="1">
      <alignment horizontal="left"/>
      <protection/>
    </xf>
    <xf numFmtId="0" fontId="1" fillId="0" borderId="0" xfId="58" applyFont="1" applyBorder="1" applyAlignment="1">
      <alignment horizontal="center" vertical="center" wrapText="1"/>
      <protection/>
    </xf>
    <xf numFmtId="0" fontId="1" fillId="0" borderId="0" xfId="58" applyFont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51" fillId="0" borderId="0" xfId="0" applyFont="1" applyAlignment="1" applyProtection="1">
      <alignment/>
      <protection/>
    </xf>
    <xf numFmtId="1" fontId="51" fillId="0" borderId="10" xfId="0" applyNumberFormat="1" applyFont="1" applyFill="1" applyBorder="1" applyAlignment="1">
      <alignment horizontal="center" vertical="center"/>
    </xf>
    <xf numFmtId="1" fontId="51" fillId="0" borderId="11" xfId="0" applyNumberFormat="1" applyFont="1" applyFill="1" applyBorder="1" applyAlignment="1">
      <alignment horizontal="center" vertical="center"/>
    </xf>
    <xf numFmtId="1" fontId="51" fillId="0" borderId="12" xfId="0" applyNumberFormat="1" applyFont="1" applyFill="1" applyBorder="1" applyAlignment="1">
      <alignment horizontal="center" vertical="center"/>
    </xf>
    <xf numFmtId="1" fontId="51" fillId="0" borderId="13" xfId="0" applyNumberFormat="1" applyFont="1" applyFill="1" applyBorder="1" applyAlignment="1">
      <alignment horizontal="center" vertical="center"/>
    </xf>
    <xf numFmtId="1" fontId="51" fillId="0" borderId="14" xfId="0" applyNumberFormat="1" applyFont="1" applyFill="1" applyBorder="1" applyAlignment="1">
      <alignment horizontal="center" vertical="center"/>
    </xf>
    <xf numFmtId="1" fontId="51" fillId="0" borderId="15" xfId="0" applyNumberFormat="1" applyFont="1" applyFill="1" applyBorder="1" applyAlignment="1">
      <alignment horizontal="center" vertical="center"/>
    </xf>
    <xf numFmtId="1" fontId="51" fillId="0" borderId="16" xfId="0" applyNumberFormat="1" applyFont="1" applyFill="1" applyBorder="1" applyAlignment="1">
      <alignment horizontal="center" vertical="center"/>
    </xf>
    <xf numFmtId="0" fontId="51" fillId="0" borderId="17" xfId="0" applyFont="1" applyBorder="1" applyAlignment="1">
      <alignment horizontal="right" vertical="center" wrapText="1"/>
    </xf>
    <xf numFmtId="1" fontId="51" fillId="0" borderId="18" xfId="0" applyNumberFormat="1" applyFont="1" applyFill="1" applyBorder="1" applyAlignment="1">
      <alignment horizontal="right" vertical="center"/>
    </xf>
    <xf numFmtId="1" fontId="51" fillId="0" borderId="19" xfId="0" applyNumberFormat="1" applyFont="1" applyFill="1" applyBorder="1" applyAlignment="1">
      <alignment horizontal="center" vertical="center"/>
    </xf>
    <xf numFmtId="0" fontId="51" fillId="0" borderId="20" xfId="0" applyFont="1" applyBorder="1" applyAlignment="1">
      <alignment horizontal="left" vertical="center" wrapText="1"/>
    </xf>
    <xf numFmtId="1" fontId="51" fillId="0" borderId="21" xfId="0" applyNumberFormat="1" applyFont="1" applyFill="1" applyBorder="1" applyAlignment="1" applyProtection="1">
      <alignment horizontal="right" vertical="center"/>
      <protection/>
    </xf>
    <xf numFmtId="1" fontId="51" fillId="0" borderId="17" xfId="0" applyNumberFormat="1" applyFont="1" applyFill="1" applyBorder="1" applyAlignment="1" applyProtection="1">
      <alignment horizontal="right" vertical="center"/>
      <protection/>
    </xf>
    <xf numFmtId="2" fontId="51" fillId="0" borderId="22" xfId="0" applyNumberFormat="1" applyFont="1" applyFill="1" applyBorder="1" applyAlignment="1" applyProtection="1">
      <alignment horizontal="center" vertical="center"/>
      <protection/>
    </xf>
    <xf numFmtId="2" fontId="51" fillId="0" borderId="18" xfId="0" applyNumberFormat="1" applyFont="1" applyFill="1" applyBorder="1" applyAlignment="1" applyProtection="1">
      <alignment horizontal="center" vertical="center"/>
      <protection/>
    </xf>
    <xf numFmtId="2" fontId="51" fillId="0" borderId="17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right"/>
      <protection/>
    </xf>
    <xf numFmtId="222" fontId="52" fillId="0" borderId="0" xfId="0" applyNumberFormat="1" applyFont="1" applyAlignment="1" applyProtection="1">
      <alignment horizontal="left"/>
      <protection/>
    </xf>
    <xf numFmtId="0" fontId="51" fillId="0" borderId="23" xfId="0" applyFont="1" applyBorder="1" applyAlignment="1">
      <alignment horizontal="left" vertical="center" wrapText="1"/>
    </xf>
    <xf numFmtId="0" fontId="51" fillId="0" borderId="0" xfId="0" applyFont="1" applyFill="1" applyAlignment="1" applyProtection="1">
      <alignment/>
      <protection/>
    </xf>
    <xf numFmtId="0" fontId="52" fillId="0" borderId="24" xfId="0" applyFont="1" applyBorder="1" applyAlignment="1">
      <alignment horizontal="right" vertical="center"/>
    </xf>
    <xf numFmtId="0" fontId="52" fillId="0" borderId="22" xfId="0" applyFont="1" applyBorder="1" applyAlignment="1">
      <alignment horizontal="right" vertical="center"/>
    </xf>
    <xf numFmtId="0" fontId="51" fillId="0" borderId="22" xfId="0" applyFont="1" applyFill="1" applyBorder="1" applyAlignment="1">
      <alignment horizontal="center" vertical="center" wrapText="1"/>
    </xf>
    <xf numFmtId="10" fontId="51" fillId="0" borderId="22" xfId="0" applyNumberFormat="1" applyFont="1" applyFill="1" applyBorder="1" applyAlignment="1">
      <alignment/>
    </xf>
    <xf numFmtId="0" fontId="52" fillId="0" borderId="17" xfId="0" applyFont="1" applyBorder="1" applyAlignment="1">
      <alignment horizontal="right" vertical="center"/>
    </xf>
    <xf numFmtId="0" fontId="51" fillId="0" borderId="17" xfId="0" applyFont="1" applyFill="1" applyBorder="1" applyAlignment="1">
      <alignment horizontal="center" vertical="center" wrapText="1"/>
    </xf>
    <xf numFmtId="1" fontId="51" fillId="0" borderId="17" xfId="0" applyNumberFormat="1" applyFont="1" applyFill="1" applyBorder="1" applyAlignment="1">
      <alignment/>
    </xf>
    <xf numFmtId="0" fontId="52" fillId="0" borderId="11" xfId="0" applyFont="1" applyBorder="1" applyAlignment="1">
      <alignment horizontal="right" vertical="center"/>
    </xf>
    <xf numFmtId="1" fontId="51" fillId="0" borderId="22" xfId="0" applyNumberFormat="1" applyFont="1" applyFill="1" applyBorder="1" applyAlignment="1">
      <alignment/>
    </xf>
    <xf numFmtId="0" fontId="52" fillId="0" borderId="18" xfId="0" applyFont="1" applyBorder="1" applyAlignment="1">
      <alignment horizontal="right" vertical="center"/>
    </xf>
    <xf numFmtId="0" fontId="51" fillId="0" borderId="18" xfId="0" applyFont="1" applyFill="1" applyBorder="1" applyAlignment="1">
      <alignment horizontal="center" vertical="center" wrapText="1"/>
    </xf>
    <xf numFmtId="1" fontId="51" fillId="0" borderId="18" xfId="0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25" xfId="0" applyFont="1" applyBorder="1" applyAlignment="1">
      <alignment horizontal="right" vertical="center"/>
    </xf>
    <xf numFmtId="10" fontId="51" fillId="0" borderId="18" xfId="0" applyNumberFormat="1" applyFont="1" applyFill="1" applyBorder="1" applyAlignment="1">
      <alignment/>
    </xf>
    <xf numFmtId="10" fontId="51" fillId="0" borderId="17" xfId="0" applyNumberFormat="1" applyFont="1" applyFill="1" applyBorder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/>
    </xf>
    <xf numFmtId="1" fontId="51" fillId="31" borderId="26" xfId="0" applyNumberFormat="1" applyFont="1" applyFill="1" applyBorder="1" applyAlignment="1" applyProtection="1">
      <alignment horizontal="right" vertical="center"/>
      <protection locked="0"/>
    </xf>
    <xf numFmtId="1" fontId="51" fillId="31" borderId="18" xfId="0" applyNumberFormat="1" applyFont="1" applyFill="1" applyBorder="1" applyAlignment="1" applyProtection="1">
      <alignment horizontal="right" vertical="center"/>
      <protection locked="0"/>
    </xf>
    <xf numFmtId="1" fontId="51" fillId="31" borderId="18" xfId="0" applyNumberFormat="1" applyFont="1" applyFill="1" applyBorder="1" applyAlignment="1">
      <alignment horizontal="right" vertical="center"/>
    </xf>
    <xf numFmtId="1" fontId="51" fillId="31" borderId="22" xfId="0" applyNumberFormat="1" applyFont="1" applyFill="1" applyBorder="1" applyAlignment="1">
      <alignment horizontal="right" vertical="center"/>
    </xf>
    <xf numFmtId="1" fontId="51" fillId="31" borderId="27" xfId="0" applyNumberFormat="1" applyFont="1" applyFill="1" applyBorder="1" applyAlignment="1">
      <alignment horizontal="center" vertical="center"/>
    </xf>
    <xf numFmtId="1" fontId="51" fillId="31" borderId="21" xfId="0" applyNumberFormat="1" applyFont="1" applyFill="1" applyBorder="1" applyAlignment="1" applyProtection="1">
      <alignment horizontal="right" vertical="center"/>
      <protection locked="0"/>
    </xf>
    <xf numFmtId="1" fontId="51" fillId="31" borderId="17" xfId="0" applyNumberFormat="1" applyFont="1" applyFill="1" applyBorder="1" applyAlignment="1" applyProtection="1">
      <alignment horizontal="right" vertical="center"/>
      <protection locked="0"/>
    </xf>
    <xf numFmtId="1" fontId="51" fillId="31" borderId="22" xfId="0" applyNumberFormat="1" applyFont="1" applyFill="1" applyBorder="1" applyAlignment="1" applyProtection="1">
      <alignment horizontal="right" vertical="center"/>
      <protection locked="0"/>
    </xf>
    <xf numFmtId="2" fontId="51" fillId="31" borderId="17" xfId="0" applyNumberFormat="1" applyFont="1" applyFill="1" applyBorder="1" applyAlignment="1" applyProtection="1">
      <alignment horizontal="right" vertical="center"/>
      <protection locked="0"/>
    </xf>
    <xf numFmtId="0" fontId="51" fillId="0" borderId="28" xfId="0" applyFont="1" applyBorder="1" applyAlignment="1">
      <alignment horizontal="left" vertical="center" wrapText="1"/>
    </xf>
    <xf numFmtId="0" fontId="52" fillId="0" borderId="28" xfId="0" applyFont="1" applyBorder="1" applyAlignment="1">
      <alignment horizontal="right" vertical="center"/>
    </xf>
    <xf numFmtId="0" fontId="52" fillId="0" borderId="29" xfId="0" applyFont="1" applyBorder="1" applyAlignment="1">
      <alignment horizontal="center"/>
    </xf>
    <xf numFmtId="0" fontId="52" fillId="0" borderId="2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33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0" fontId="1" fillId="32" borderId="0" xfId="0" applyNumberFormat="1" applyFont="1" applyFill="1" applyBorder="1" applyAlignment="1">
      <alignment horizontal="left"/>
    </xf>
    <xf numFmtId="49" fontId="1" fillId="32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>
      <alignment/>
    </xf>
    <xf numFmtId="0" fontId="1" fillId="32" borderId="0" xfId="0" applyFont="1" applyFill="1" applyAlignment="1">
      <alignment horizontal="left" vertical="center"/>
    </xf>
    <xf numFmtId="49" fontId="1" fillId="32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49" fontId="10" fillId="33" borderId="0" xfId="0" applyNumberFormat="1" applyFont="1" applyFill="1" applyAlignment="1">
      <alignment/>
    </xf>
    <xf numFmtId="0" fontId="1" fillId="0" borderId="0" xfId="58" applyFont="1" applyAlignment="1">
      <alignment horizontal="left" vertical="center"/>
      <protection/>
    </xf>
    <xf numFmtId="0" fontId="1" fillId="0" borderId="0" xfId="58" applyFont="1" applyAlignment="1">
      <alignment horizontal="center" vertical="center" wrapText="1"/>
      <protection/>
    </xf>
    <xf numFmtId="0" fontId="1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horizontal="left" vertical="center" wrapText="1"/>
      <protection/>
    </xf>
    <xf numFmtId="0" fontId="1" fillId="0" borderId="30" xfId="58" applyFont="1" applyBorder="1" applyAlignment="1">
      <alignment horizontal="center" vertical="center" wrapText="1"/>
      <protection/>
    </xf>
    <xf numFmtId="0" fontId="1" fillId="0" borderId="31" xfId="58" applyFont="1" applyBorder="1" applyAlignment="1">
      <alignment horizontal="center" vertical="center" wrapText="1"/>
      <protection/>
    </xf>
    <xf numFmtId="0" fontId="1" fillId="0" borderId="32" xfId="58" applyFont="1" applyBorder="1" applyAlignment="1">
      <alignment horizontal="left" vertical="center" wrapText="1"/>
      <protection/>
    </xf>
    <xf numFmtId="0" fontId="1" fillId="0" borderId="33" xfId="58" applyFont="1" applyBorder="1" applyAlignment="1">
      <alignment horizontal="center" vertical="center" wrapText="1"/>
      <protection/>
    </xf>
    <xf numFmtId="0" fontId="1" fillId="0" borderId="34" xfId="58" applyFont="1" applyBorder="1" applyAlignment="1">
      <alignment horizontal="center" vertical="center" wrapText="1"/>
      <protection/>
    </xf>
    <xf numFmtId="0" fontId="1" fillId="0" borderId="35" xfId="58" applyFont="1" applyBorder="1" applyAlignment="1">
      <alignment horizontal="left" vertical="center" wrapText="1"/>
      <protection/>
    </xf>
    <xf numFmtId="0" fontId="1" fillId="0" borderId="36" xfId="58" applyFont="1" applyBorder="1" applyAlignment="1">
      <alignment horizontal="center" vertical="center" wrapText="1"/>
      <protection/>
    </xf>
    <xf numFmtId="0" fontId="1" fillId="0" borderId="37" xfId="58" applyFont="1" applyBorder="1" applyAlignment="1">
      <alignment horizontal="center" vertical="center" wrapText="1"/>
      <protection/>
    </xf>
    <xf numFmtId="0" fontId="1" fillId="0" borderId="38" xfId="58" applyFont="1" applyBorder="1" applyAlignment="1">
      <alignment horizontal="left" vertical="center" wrapText="1"/>
      <protection/>
    </xf>
    <xf numFmtId="0" fontId="1" fillId="0" borderId="39" xfId="58" applyFont="1" applyBorder="1" applyAlignment="1">
      <alignment horizontal="center" vertical="center" wrapText="1"/>
      <protection/>
    </xf>
    <xf numFmtId="0" fontId="1" fillId="0" borderId="27" xfId="59" applyFont="1" applyBorder="1" applyAlignment="1">
      <alignment horizontal="center" vertical="center" wrapText="1"/>
      <protection/>
    </xf>
    <xf numFmtId="0" fontId="1" fillId="0" borderId="22" xfId="59" applyFont="1" applyBorder="1" applyAlignment="1">
      <alignment horizontal="center" vertical="center" wrapText="1"/>
      <protection/>
    </xf>
    <xf numFmtId="0" fontId="52" fillId="0" borderId="40" xfId="0" applyFont="1" applyBorder="1" applyAlignment="1" applyProtection="1">
      <alignment horizontal="center" vertical="center" wrapText="1"/>
      <protection/>
    </xf>
    <xf numFmtId="0" fontId="52" fillId="0" borderId="40" xfId="0" applyFont="1" applyBorder="1" applyAlignment="1" applyProtection="1">
      <alignment horizontal="center" vertical="center"/>
      <protection/>
    </xf>
    <xf numFmtId="0" fontId="51" fillId="34" borderId="26" xfId="0" applyFont="1" applyFill="1" applyBorder="1" applyAlignment="1" applyProtection="1">
      <alignment horizontal="left" vertical="center" wrapText="1"/>
      <protection/>
    </xf>
    <xf numFmtId="0" fontId="51" fillId="34" borderId="26" xfId="0" applyFont="1" applyFill="1" applyBorder="1" applyAlignment="1" applyProtection="1">
      <alignment horizontal="center" vertical="center" wrapText="1"/>
      <protection/>
    </xf>
    <xf numFmtId="1" fontId="51" fillId="32" borderId="26" xfId="0" applyNumberFormat="1" applyFont="1" applyFill="1" applyBorder="1" applyAlignment="1" applyProtection="1">
      <alignment horizontal="center" vertical="center"/>
      <protection locked="0"/>
    </xf>
    <xf numFmtId="0" fontId="51" fillId="34" borderId="17" xfId="0" applyFont="1" applyFill="1" applyBorder="1" applyAlignment="1" applyProtection="1">
      <alignment horizontal="left" vertical="center" wrapText="1"/>
      <protection/>
    </xf>
    <xf numFmtId="0" fontId="51" fillId="34" borderId="17" xfId="0" applyFont="1" applyFill="1" applyBorder="1" applyAlignment="1" applyProtection="1">
      <alignment horizontal="center" vertical="center" wrapText="1"/>
      <protection/>
    </xf>
    <xf numFmtId="1" fontId="51" fillId="32" borderId="17" xfId="0" applyNumberFormat="1" applyFont="1" applyFill="1" applyBorder="1" applyAlignment="1" applyProtection="1">
      <alignment horizontal="center" vertical="center"/>
      <protection locked="0"/>
    </xf>
    <xf numFmtId="0" fontId="51" fillId="0" borderId="23" xfId="0" applyFont="1" applyBorder="1" applyAlignment="1">
      <alignment horizontal="left" vertical="center" wrapText="1"/>
    </xf>
    <xf numFmtId="0" fontId="51" fillId="34" borderId="21" xfId="0" applyFont="1" applyFill="1" applyBorder="1" applyAlignment="1" applyProtection="1">
      <alignment horizontal="center" vertical="center" wrapText="1"/>
      <protection/>
    </xf>
    <xf numFmtId="1" fontId="51" fillId="32" borderId="21" xfId="0" applyNumberFormat="1" applyFont="1" applyFill="1" applyBorder="1" applyAlignment="1" applyProtection="1">
      <alignment horizontal="right" vertical="center"/>
      <protection locked="0"/>
    </xf>
    <xf numFmtId="0" fontId="51" fillId="34" borderId="18" xfId="0" applyFont="1" applyFill="1" applyBorder="1" applyAlignment="1" applyProtection="1">
      <alignment horizontal="center" vertical="center" wrapText="1"/>
      <protection/>
    </xf>
    <xf numFmtId="1" fontId="51" fillId="32" borderId="18" xfId="0" applyNumberFormat="1" applyFont="1" applyFill="1" applyBorder="1" applyAlignment="1" applyProtection="1">
      <alignment horizontal="right" vertical="center"/>
      <protection locked="0"/>
    </xf>
    <xf numFmtId="0" fontId="51" fillId="34" borderId="18" xfId="0" applyFont="1" applyFill="1" applyBorder="1" applyAlignment="1" applyProtection="1">
      <alignment horizontal="center" vertical="center"/>
      <protection/>
    </xf>
    <xf numFmtId="0" fontId="51" fillId="34" borderId="17" xfId="0" applyFont="1" applyFill="1" applyBorder="1" applyAlignment="1" applyProtection="1">
      <alignment horizontal="right" vertical="center" wrapText="1"/>
      <protection/>
    </xf>
    <xf numFmtId="1" fontId="51" fillId="0" borderId="17" xfId="0" applyNumberFormat="1" applyFont="1" applyFill="1" applyBorder="1" applyAlignment="1" applyProtection="1">
      <alignment horizontal="right" vertical="center"/>
      <protection/>
    </xf>
    <xf numFmtId="0" fontId="51" fillId="34" borderId="21" xfId="0" applyFont="1" applyFill="1" applyBorder="1" applyAlignment="1" applyProtection="1">
      <alignment horizontal="center" vertical="center"/>
      <protection/>
    </xf>
    <xf numFmtId="0" fontId="51" fillId="34" borderId="17" xfId="0" applyFont="1" applyFill="1" applyBorder="1" applyAlignment="1" applyProtection="1">
      <alignment horizontal="center" vertical="center"/>
      <protection/>
    </xf>
    <xf numFmtId="1" fontId="51" fillId="32" borderId="17" xfId="0" applyNumberFormat="1" applyFont="1" applyFill="1" applyBorder="1" applyAlignment="1" applyProtection="1">
      <alignment horizontal="right" vertical="center"/>
      <protection locked="0"/>
    </xf>
    <xf numFmtId="0" fontId="51" fillId="34" borderId="22" xfId="0" applyFont="1" applyFill="1" applyBorder="1" applyAlignment="1" applyProtection="1">
      <alignment/>
      <protection/>
    </xf>
    <xf numFmtId="1" fontId="51" fillId="32" borderId="22" xfId="0" applyNumberFormat="1" applyFont="1" applyFill="1" applyBorder="1" applyAlignment="1" applyProtection="1">
      <alignment/>
      <protection locked="0"/>
    </xf>
    <xf numFmtId="0" fontId="51" fillId="0" borderId="17" xfId="0" applyFont="1" applyBorder="1" applyAlignment="1">
      <alignment horizontal="left" vertical="center" wrapText="1"/>
    </xf>
    <xf numFmtId="1" fontId="51" fillId="32" borderId="17" xfId="0" applyNumberFormat="1" applyFont="1" applyFill="1" applyBorder="1" applyAlignment="1" applyProtection="1">
      <alignment/>
      <protection locked="0"/>
    </xf>
    <xf numFmtId="0" fontId="1" fillId="0" borderId="0" xfId="58" applyFont="1" applyAlignment="1">
      <alignment horizontal="center" vertical="center" wrapText="1"/>
      <protection/>
    </xf>
    <xf numFmtId="0" fontId="1" fillId="0" borderId="41" xfId="58" applyFont="1" applyBorder="1" applyAlignment="1">
      <alignment horizontal="center" vertical="center" wrapText="1"/>
      <protection/>
    </xf>
    <xf numFmtId="0" fontId="1" fillId="0" borderId="42" xfId="58" applyFont="1" applyBorder="1" applyAlignment="1">
      <alignment horizontal="center" vertical="center" wrapText="1"/>
      <protection/>
    </xf>
    <xf numFmtId="0" fontId="1" fillId="0" borderId="43" xfId="58" applyFont="1" applyBorder="1" applyAlignment="1">
      <alignment horizontal="center" vertical="center" wrapText="1"/>
      <protection/>
    </xf>
    <xf numFmtId="0" fontId="1" fillId="0" borderId="44" xfId="58" applyFont="1" applyBorder="1" applyAlignment="1">
      <alignment horizontal="center" vertical="center" wrapText="1"/>
      <protection/>
    </xf>
    <xf numFmtId="0" fontId="1" fillId="0" borderId="45" xfId="58" applyFont="1" applyBorder="1" applyAlignment="1">
      <alignment horizontal="center" vertical="center" wrapText="1"/>
      <protection/>
    </xf>
    <xf numFmtId="0" fontId="1" fillId="0" borderId="46" xfId="58" applyFont="1" applyBorder="1" applyAlignment="1">
      <alignment horizontal="center" vertical="center" wrapText="1"/>
      <protection/>
    </xf>
    <xf numFmtId="0" fontId="1" fillId="0" borderId="47" xfId="58" applyFont="1" applyBorder="1" applyAlignment="1">
      <alignment horizontal="center" vertical="center" wrapText="1"/>
      <protection/>
    </xf>
    <xf numFmtId="0" fontId="1" fillId="0" borderId="24" xfId="58" applyFont="1" applyBorder="1" applyAlignment="1">
      <alignment horizontal="center" vertical="center" wrapText="1"/>
      <protection/>
    </xf>
    <xf numFmtId="0" fontId="1" fillId="0" borderId="48" xfId="58" applyFont="1" applyBorder="1" applyAlignment="1">
      <alignment horizontal="center" vertical="center" wrapText="1"/>
      <protection/>
    </xf>
    <xf numFmtId="0" fontId="1" fillId="0" borderId="49" xfId="58" applyFont="1" applyBorder="1" applyAlignment="1">
      <alignment horizontal="center" vertical="center" wrapText="1"/>
      <protection/>
    </xf>
    <xf numFmtId="0" fontId="51" fillId="0" borderId="50" xfId="0" applyFont="1" applyBorder="1" applyAlignment="1" applyProtection="1">
      <alignment horizontal="left" vertical="center" wrapText="1"/>
      <protection/>
    </xf>
    <xf numFmtId="0" fontId="51" fillId="0" borderId="51" xfId="0" applyFont="1" applyBorder="1" applyAlignment="1" applyProtection="1">
      <alignment horizontal="left" vertical="center" wrapText="1"/>
      <protection/>
    </xf>
    <xf numFmtId="0" fontId="51" fillId="0" borderId="10" xfId="0" applyFont="1" applyBorder="1" applyAlignment="1" applyProtection="1">
      <alignment horizontal="left" vertical="center" wrapText="1"/>
      <protection/>
    </xf>
    <xf numFmtId="0" fontId="51" fillId="0" borderId="29" xfId="0" applyFont="1" applyBorder="1" applyAlignment="1" applyProtection="1">
      <alignment horizontal="left" vertical="center" wrapText="1"/>
      <protection/>
    </xf>
    <xf numFmtId="0" fontId="51" fillId="0" borderId="45" xfId="0" applyFont="1" applyBorder="1" applyAlignment="1" applyProtection="1">
      <alignment horizontal="left" vertical="center" wrapText="1"/>
      <protection/>
    </xf>
    <xf numFmtId="0" fontId="51" fillId="0" borderId="46" xfId="0" applyFont="1" applyBorder="1" applyAlignment="1" applyProtection="1">
      <alignment horizontal="left" vertical="center" wrapText="1"/>
      <protection/>
    </xf>
    <xf numFmtId="0" fontId="51" fillId="0" borderId="21" xfId="0" applyFont="1" applyBorder="1" applyAlignment="1" applyProtection="1">
      <alignment horizontal="left" vertical="center" wrapText="1"/>
      <protection/>
    </xf>
    <xf numFmtId="0" fontId="51" fillId="0" borderId="17" xfId="0" applyFont="1" applyBorder="1" applyAlignment="1" applyProtection="1">
      <alignment horizontal="left" vertical="center" wrapText="1"/>
      <protection/>
    </xf>
    <xf numFmtId="0" fontId="52" fillId="0" borderId="21" xfId="0" applyFont="1" applyBorder="1" applyAlignment="1" applyProtection="1">
      <alignment horizontal="center" vertical="center" wrapText="1"/>
      <protection/>
    </xf>
    <xf numFmtId="0" fontId="52" fillId="0" borderId="27" xfId="0" applyFont="1" applyBorder="1" applyAlignment="1" applyProtection="1">
      <alignment horizontal="center" vertical="center" wrapText="1"/>
      <protection/>
    </xf>
    <xf numFmtId="0" fontId="51" fillId="0" borderId="52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left" vertical="center" wrapText="1"/>
    </xf>
    <xf numFmtId="0" fontId="51" fillId="0" borderId="54" xfId="0" applyFont="1" applyBorder="1" applyAlignment="1">
      <alignment horizontal="left" vertical="center" wrapText="1"/>
    </xf>
    <xf numFmtId="0" fontId="51" fillId="0" borderId="47" xfId="0" applyFont="1" applyBorder="1" applyAlignment="1" applyProtection="1">
      <alignment horizontal="center" vertical="center" wrapText="1"/>
      <protection/>
    </xf>
    <xf numFmtId="0" fontId="51" fillId="0" borderId="28" xfId="0" applyFont="1" applyBorder="1" applyAlignment="1" applyProtection="1">
      <alignment horizontal="center" vertical="center" wrapText="1"/>
      <protection/>
    </xf>
    <xf numFmtId="0" fontId="51" fillId="0" borderId="55" xfId="0" applyFont="1" applyBorder="1" applyAlignment="1" applyProtection="1">
      <alignment horizontal="center" vertical="center" wrapText="1"/>
      <protection/>
    </xf>
    <xf numFmtId="0" fontId="51" fillId="0" borderId="56" xfId="0" applyFont="1" applyBorder="1" applyAlignment="1">
      <alignment horizontal="left" vertical="center" wrapText="1"/>
    </xf>
    <xf numFmtId="0" fontId="51" fillId="0" borderId="57" xfId="0" applyFont="1" applyBorder="1" applyAlignment="1">
      <alignment horizontal="left" vertical="center" wrapText="1"/>
    </xf>
    <xf numFmtId="0" fontId="51" fillId="0" borderId="50" xfId="0" applyFont="1" applyBorder="1" applyAlignment="1">
      <alignment horizontal="left" vertical="center" wrapText="1"/>
    </xf>
    <xf numFmtId="0" fontId="51" fillId="0" borderId="5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58" xfId="0" applyFont="1" applyBorder="1" applyAlignment="1">
      <alignment horizontal="left" vertical="center" wrapText="1"/>
    </xf>
    <xf numFmtId="0" fontId="52" fillId="0" borderId="59" xfId="0" applyFont="1" applyBorder="1" applyAlignment="1" applyProtection="1">
      <alignment horizontal="center" vertical="center" wrapText="1"/>
      <protection/>
    </xf>
    <xf numFmtId="0" fontId="52" fillId="0" borderId="60" xfId="0" applyFont="1" applyBorder="1" applyAlignment="1" applyProtection="1">
      <alignment horizontal="center" vertical="center" wrapText="1"/>
      <protection/>
    </xf>
    <xf numFmtId="0" fontId="52" fillId="0" borderId="61" xfId="0" applyFont="1" applyBorder="1" applyAlignment="1" applyProtection="1">
      <alignment horizontal="center" vertical="center" wrapText="1"/>
      <protection/>
    </xf>
    <xf numFmtId="0" fontId="51" fillId="34" borderId="43" xfId="0" applyFont="1" applyFill="1" applyBorder="1" applyAlignment="1" applyProtection="1">
      <alignment horizontal="left" vertical="center" wrapText="1"/>
      <protection/>
    </xf>
    <xf numFmtId="0" fontId="51" fillId="34" borderId="44" xfId="0" applyFont="1" applyFill="1" applyBorder="1" applyAlignment="1" applyProtection="1">
      <alignment horizontal="left" vertical="center" wrapText="1"/>
      <protection/>
    </xf>
    <xf numFmtId="0" fontId="51" fillId="34" borderId="45" xfId="0" applyFont="1" applyFill="1" applyBorder="1" applyAlignment="1" applyProtection="1">
      <alignment horizontal="left" vertical="center" wrapText="1"/>
      <protection/>
    </xf>
    <xf numFmtId="0" fontId="51" fillId="34" borderId="46" xfId="0" applyFont="1" applyFill="1" applyBorder="1" applyAlignment="1" applyProtection="1">
      <alignment horizontal="left" vertical="center" wrapText="1"/>
      <protection/>
    </xf>
    <xf numFmtId="0" fontId="51" fillId="34" borderId="50" xfId="0" applyFont="1" applyFill="1" applyBorder="1" applyAlignment="1" applyProtection="1">
      <alignment horizontal="left" vertical="center" wrapText="1"/>
      <protection/>
    </xf>
    <xf numFmtId="0" fontId="51" fillId="34" borderId="51" xfId="0" applyFont="1" applyFill="1" applyBorder="1" applyAlignment="1" applyProtection="1">
      <alignment horizontal="left" vertical="center" wrapText="1"/>
      <protection/>
    </xf>
    <xf numFmtId="0" fontId="51" fillId="34" borderId="10" xfId="0" applyFont="1" applyFill="1" applyBorder="1" applyAlignment="1" applyProtection="1">
      <alignment horizontal="left" vertical="center" wrapText="1"/>
      <protection/>
    </xf>
    <xf numFmtId="0" fontId="51" fillId="34" borderId="29" xfId="0" applyFont="1" applyFill="1" applyBorder="1" applyAlignment="1" applyProtection="1">
      <alignment horizontal="left" vertical="center" wrapText="1"/>
      <protection/>
    </xf>
    <xf numFmtId="0" fontId="52" fillId="0" borderId="56" xfId="0" applyFont="1" applyFill="1" applyBorder="1" applyAlignment="1">
      <alignment horizontal="center"/>
    </xf>
    <xf numFmtId="0" fontId="52" fillId="0" borderId="62" xfId="0" applyFont="1" applyFill="1" applyBorder="1" applyAlignment="1">
      <alignment horizontal="center"/>
    </xf>
    <xf numFmtId="0" fontId="52" fillId="0" borderId="57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left" vertical="center"/>
    </xf>
    <xf numFmtId="0" fontId="51" fillId="0" borderId="58" xfId="0" applyFont="1" applyFill="1" applyBorder="1" applyAlignment="1">
      <alignment horizontal="left" vertical="center"/>
    </xf>
    <xf numFmtId="0" fontId="51" fillId="0" borderId="22" xfId="0" applyFont="1" applyFill="1" applyBorder="1" applyAlignment="1">
      <alignment horizontal="left" vertical="justify"/>
    </xf>
    <xf numFmtId="0" fontId="51" fillId="0" borderId="17" xfId="0" applyFont="1" applyFill="1" applyBorder="1" applyAlignment="1">
      <alignment horizontal="left" vertical="justify"/>
    </xf>
    <xf numFmtId="0" fontId="52" fillId="0" borderId="24" xfId="0" applyFont="1" applyFill="1" applyBorder="1" applyAlignment="1">
      <alignment horizontal="center"/>
    </xf>
    <xf numFmtId="0" fontId="51" fillId="0" borderId="21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justify" wrapText="1"/>
    </xf>
    <xf numFmtId="0" fontId="53" fillId="0" borderId="21" xfId="0" applyFont="1" applyBorder="1" applyAlignment="1">
      <alignment horizontal="center" vertical="justify"/>
    </xf>
    <xf numFmtId="0" fontId="53" fillId="0" borderId="27" xfId="0" applyFont="1" applyBorder="1" applyAlignment="1">
      <alignment horizontal="center" vertical="justify"/>
    </xf>
    <xf numFmtId="0" fontId="51" fillId="0" borderId="18" xfId="0" applyFont="1" applyFill="1" applyBorder="1" applyAlignment="1">
      <alignment horizontal="left" vertical="justify"/>
    </xf>
    <xf numFmtId="0" fontId="51" fillId="0" borderId="16" xfId="0" applyFont="1" applyFill="1" applyBorder="1" applyAlignment="1">
      <alignment horizontal="left" vertical="justify"/>
    </xf>
    <xf numFmtId="0" fontId="51" fillId="0" borderId="63" xfId="0" applyFont="1" applyFill="1" applyBorder="1" applyAlignment="1">
      <alignment horizontal="left" vertical="justify"/>
    </xf>
    <xf numFmtId="0" fontId="51" fillId="0" borderId="64" xfId="0" applyFont="1" applyFill="1" applyBorder="1" applyAlignment="1">
      <alignment horizontal="left" vertical="justify"/>
    </xf>
    <xf numFmtId="0" fontId="52" fillId="0" borderId="56" xfId="0" applyFont="1" applyBorder="1" applyAlignment="1">
      <alignment horizontal="center"/>
    </xf>
    <xf numFmtId="0" fontId="52" fillId="0" borderId="62" xfId="0" applyFont="1" applyBorder="1" applyAlignment="1">
      <alignment horizontal="center"/>
    </xf>
    <xf numFmtId="0" fontId="52" fillId="0" borderId="57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13" xfId="0" applyFont="1" applyBorder="1" applyAlignment="1">
      <alignment horizontal="left" vertical="center"/>
    </xf>
    <xf numFmtId="0" fontId="51" fillId="0" borderId="65" xfId="0" applyFont="1" applyBorder="1" applyAlignment="1">
      <alignment horizontal="left" vertical="center"/>
    </xf>
    <xf numFmtId="0" fontId="51" fillId="0" borderId="66" xfId="0" applyFont="1" applyBorder="1" applyAlignment="1">
      <alignment horizontal="left" vertical="center"/>
    </xf>
    <xf numFmtId="0" fontId="52" fillId="0" borderId="11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08_IC-Sumarni pregled tabela_ElEn" xfId="58"/>
    <cellStyle name="Normal_2008_IC-Sumarni pregled tabela_ElEn 2" xfId="59"/>
    <cellStyle name="Note" xfId="60"/>
    <cellStyle name="Output" xfId="61"/>
    <cellStyle name="Percent" xfId="62"/>
    <cellStyle name="Standard_A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zoomScaleSheetLayoutView="75" zoomScalePageLayoutView="0" workbookViewId="0" topLeftCell="A1">
      <selection activeCell="A17" sqref="A17"/>
    </sheetView>
  </sheetViews>
  <sheetFormatPr defaultColWidth="9.140625" defaultRowHeight="12.75"/>
  <cols>
    <col min="1" max="1" width="25.00390625" style="13" customWidth="1"/>
    <col min="2" max="2" width="19.00390625" style="13" customWidth="1"/>
    <col min="3" max="3" width="65.28125" style="13" customWidth="1"/>
    <col min="4" max="16384" width="9.140625" style="13" customWidth="1"/>
  </cols>
  <sheetData>
    <row r="1" spans="1:10" s="12" customFormat="1" ht="12.75">
      <c r="A1" s="86"/>
      <c r="B1" s="86"/>
      <c r="C1" s="86"/>
      <c r="D1" s="86"/>
      <c r="E1" s="86"/>
      <c r="F1" s="86"/>
      <c r="G1" s="86"/>
      <c r="H1" s="86"/>
      <c r="I1" s="86"/>
      <c r="J1" s="86"/>
    </row>
    <row r="2" spans="1:10" s="12" customFormat="1" ht="12.7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s="12" customFormat="1" ht="12.75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s="12" customFormat="1" ht="12.75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s="12" customFormat="1" ht="12.75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s="12" customFormat="1" ht="12.75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 s="12" customFormat="1" ht="12.75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 s="12" customFormat="1" ht="12.75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0" s="12" customFormat="1" ht="12.75">
      <c r="A9" s="86"/>
      <c r="B9" s="86"/>
      <c r="C9" s="86"/>
      <c r="D9" s="86"/>
      <c r="E9" s="86"/>
      <c r="F9" s="86"/>
      <c r="G9" s="86"/>
      <c r="H9" s="86"/>
      <c r="I9" s="86"/>
      <c r="J9" s="86"/>
    </row>
    <row r="10" spans="1:10" s="12" customFormat="1" ht="12.75">
      <c r="A10" s="86"/>
      <c r="B10" s="86"/>
      <c r="C10" s="86"/>
      <c r="D10" s="86"/>
      <c r="E10" s="86"/>
      <c r="F10" s="86"/>
      <c r="G10" s="86"/>
      <c r="H10" s="86"/>
      <c r="I10" s="86"/>
      <c r="J10" s="86"/>
    </row>
    <row r="11" spans="1:10" s="12" customFormat="1" ht="13.5">
      <c r="A11" s="86"/>
      <c r="B11" s="86"/>
      <c r="C11" s="86"/>
      <c r="D11" s="86"/>
      <c r="E11" s="86"/>
      <c r="F11" s="86"/>
      <c r="G11" s="86"/>
      <c r="H11" s="86"/>
      <c r="I11" s="86"/>
      <c r="J11" s="86"/>
    </row>
    <row r="12" spans="1:10" s="12" customFormat="1" ht="13.5">
      <c r="A12" s="86"/>
      <c r="B12" s="86"/>
      <c r="C12" s="86"/>
      <c r="D12" s="86"/>
      <c r="E12" s="86"/>
      <c r="F12" s="86"/>
      <c r="G12" s="86"/>
      <c r="H12" s="86"/>
      <c r="I12" s="86"/>
      <c r="J12" s="86"/>
    </row>
    <row r="13" spans="1:10" s="14" customFormat="1" ht="13.5">
      <c r="A13" s="87" t="s">
        <v>0</v>
      </c>
      <c r="B13" s="86"/>
      <c r="C13" s="86"/>
      <c r="D13" s="86"/>
      <c r="E13" s="88"/>
      <c r="F13" s="88"/>
      <c r="G13" s="88"/>
      <c r="H13" s="88"/>
      <c r="I13" s="88"/>
      <c r="J13" s="88"/>
    </row>
    <row r="14" spans="1:10" s="12" customFormat="1" ht="13.5">
      <c r="A14" s="86"/>
      <c r="B14" s="86"/>
      <c r="C14" s="86"/>
      <c r="D14" s="86"/>
      <c r="E14" s="86"/>
      <c r="F14" s="86"/>
      <c r="G14" s="86"/>
      <c r="H14" s="86"/>
      <c r="I14" s="86"/>
      <c r="J14" s="86"/>
    </row>
    <row r="15" spans="1:10" s="12" customFormat="1" ht="13.5">
      <c r="A15" s="86"/>
      <c r="B15" s="86"/>
      <c r="C15" s="86"/>
      <c r="D15" s="86"/>
      <c r="E15" s="86"/>
      <c r="F15" s="86"/>
      <c r="G15" s="86"/>
      <c r="H15" s="86"/>
      <c r="I15" s="86"/>
      <c r="J15" s="86"/>
    </row>
    <row r="16" spans="1:10" s="14" customFormat="1" ht="13.5">
      <c r="A16" s="87" t="s">
        <v>83</v>
      </c>
      <c r="B16" s="86"/>
      <c r="C16" s="86"/>
      <c r="D16" s="86"/>
      <c r="E16" s="88"/>
      <c r="F16" s="88"/>
      <c r="G16" s="88"/>
      <c r="H16" s="88"/>
      <c r="I16" s="88"/>
      <c r="J16" s="88"/>
    </row>
    <row r="17" spans="1:10" s="14" customFormat="1" ht="13.5">
      <c r="A17" s="88"/>
      <c r="B17" s="86"/>
      <c r="C17" s="86"/>
      <c r="D17" s="86"/>
      <c r="E17" s="88"/>
      <c r="F17" s="88"/>
      <c r="G17" s="88"/>
      <c r="H17" s="88"/>
      <c r="I17" s="88"/>
      <c r="J17" s="88"/>
    </row>
    <row r="18" spans="1:10" s="12" customFormat="1" ht="13.5">
      <c r="A18" s="86"/>
      <c r="B18" s="86"/>
      <c r="C18" s="86"/>
      <c r="D18" s="86"/>
      <c r="E18" s="86"/>
      <c r="F18" s="86"/>
      <c r="G18" s="86"/>
      <c r="H18" s="86"/>
      <c r="I18" s="86"/>
      <c r="J18" s="86"/>
    </row>
    <row r="19" spans="1:10" s="12" customFormat="1" ht="13.5">
      <c r="A19" s="86"/>
      <c r="B19" s="86"/>
      <c r="C19" s="86"/>
      <c r="D19" s="86"/>
      <c r="E19" s="86"/>
      <c r="F19" s="86"/>
      <c r="G19" s="86"/>
      <c r="H19" s="86"/>
      <c r="I19" s="86"/>
      <c r="J19" s="86"/>
    </row>
    <row r="20" spans="1:10" s="12" customFormat="1" ht="13.5">
      <c r="A20" s="86"/>
      <c r="B20" s="86"/>
      <c r="C20" s="86"/>
      <c r="D20" s="86"/>
      <c r="E20" s="86"/>
      <c r="F20" s="86"/>
      <c r="G20" s="86"/>
      <c r="H20" s="86"/>
      <c r="I20" s="86"/>
      <c r="J20" s="86"/>
    </row>
    <row r="21" spans="1:10" s="12" customFormat="1" ht="13.5">
      <c r="A21" s="86"/>
      <c r="B21" s="86"/>
      <c r="C21" s="86"/>
      <c r="D21" s="86"/>
      <c r="E21" s="86"/>
      <c r="F21" s="86"/>
      <c r="G21" s="86"/>
      <c r="H21" s="86"/>
      <c r="I21" s="86"/>
      <c r="J21" s="86"/>
    </row>
    <row r="22" spans="1:10" s="12" customFormat="1" ht="13.5">
      <c r="A22" s="86" t="s">
        <v>1</v>
      </c>
      <c r="B22" s="86"/>
      <c r="C22" s="1"/>
      <c r="D22" s="89"/>
      <c r="E22" s="89"/>
      <c r="F22" s="89"/>
      <c r="G22" s="89"/>
      <c r="H22" s="89"/>
      <c r="I22" s="86"/>
      <c r="J22" s="86"/>
    </row>
    <row r="23" spans="1:10" s="12" customFormat="1" ht="13.5">
      <c r="A23" s="86" t="s">
        <v>2</v>
      </c>
      <c r="B23" s="86"/>
      <c r="C23" s="1"/>
      <c r="D23" s="89"/>
      <c r="E23" s="89"/>
      <c r="F23" s="89"/>
      <c r="G23" s="89"/>
      <c r="H23" s="89"/>
      <c r="I23" s="86"/>
      <c r="J23" s="86"/>
    </row>
    <row r="24" spans="1:10" s="12" customFormat="1" ht="13.5">
      <c r="A24" s="86"/>
      <c r="B24" s="86"/>
      <c r="C24" s="86"/>
      <c r="D24" s="89"/>
      <c r="E24" s="89"/>
      <c r="F24" s="89"/>
      <c r="G24" s="89"/>
      <c r="H24" s="89"/>
      <c r="I24" s="86"/>
      <c r="J24" s="86"/>
    </row>
    <row r="25" spans="1:10" s="12" customFormat="1" ht="13.5">
      <c r="A25" s="86" t="s">
        <v>73</v>
      </c>
      <c r="B25" s="86"/>
      <c r="C25" s="90"/>
      <c r="D25" s="89"/>
      <c r="E25" s="89"/>
      <c r="F25" s="89"/>
      <c r="G25" s="89"/>
      <c r="H25" s="89"/>
      <c r="I25" s="86"/>
      <c r="J25" s="86"/>
    </row>
    <row r="26" spans="1:10" s="12" customFormat="1" ht="13.5">
      <c r="A26" s="86"/>
      <c r="B26" s="86"/>
      <c r="C26" s="86"/>
      <c r="D26" s="89"/>
      <c r="E26" s="89"/>
      <c r="F26" s="89"/>
      <c r="G26" s="89"/>
      <c r="H26" s="89"/>
      <c r="I26" s="86"/>
      <c r="J26" s="86"/>
    </row>
    <row r="27" spans="1:10" s="12" customFormat="1" ht="13.5">
      <c r="A27" s="86" t="s">
        <v>3</v>
      </c>
      <c r="B27" s="86"/>
      <c r="C27" s="1"/>
      <c r="D27" s="89"/>
      <c r="E27" s="89"/>
      <c r="F27" s="89"/>
      <c r="G27" s="89"/>
      <c r="H27" s="89"/>
      <c r="I27" s="86"/>
      <c r="J27" s="86"/>
    </row>
    <row r="28" spans="1:10" s="12" customFormat="1" ht="13.5">
      <c r="A28" s="86"/>
      <c r="B28" s="86"/>
      <c r="C28" s="86"/>
      <c r="D28" s="89"/>
      <c r="E28" s="89"/>
      <c r="F28" s="89"/>
      <c r="G28" s="89"/>
      <c r="H28" s="89"/>
      <c r="I28" s="86"/>
      <c r="J28" s="86"/>
    </row>
    <row r="29" spans="1:10" s="12" customFormat="1" ht="13.5">
      <c r="A29" s="86" t="s">
        <v>4</v>
      </c>
      <c r="B29" s="86" t="s">
        <v>5</v>
      </c>
      <c r="C29" s="1"/>
      <c r="D29" s="89"/>
      <c r="E29" s="89"/>
      <c r="F29" s="89"/>
      <c r="G29" s="89"/>
      <c r="H29" s="89"/>
      <c r="I29" s="86"/>
      <c r="J29" s="86"/>
    </row>
    <row r="30" spans="1:10" s="12" customFormat="1" ht="13.5">
      <c r="A30" s="86"/>
      <c r="B30" s="86"/>
      <c r="C30" s="86"/>
      <c r="D30" s="89"/>
      <c r="E30" s="89"/>
      <c r="F30" s="89"/>
      <c r="G30" s="89"/>
      <c r="H30" s="89"/>
      <c r="I30" s="86"/>
      <c r="J30" s="86"/>
    </row>
    <row r="31" spans="1:10" s="12" customFormat="1" ht="13.5">
      <c r="A31" s="86"/>
      <c r="B31" s="86" t="s">
        <v>6</v>
      </c>
      <c r="C31" s="1"/>
      <c r="D31" s="89"/>
      <c r="E31" s="89"/>
      <c r="F31" s="89"/>
      <c r="G31" s="89"/>
      <c r="H31" s="89"/>
      <c r="I31" s="86"/>
      <c r="J31" s="86"/>
    </row>
    <row r="32" spans="1:10" s="12" customFormat="1" ht="13.5">
      <c r="A32" s="86"/>
      <c r="B32" s="86"/>
      <c r="C32" s="86"/>
      <c r="D32" s="89"/>
      <c r="E32" s="89"/>
      <c r="F32" s="89"/>
      <c r="G32" s="89"/>
      <c r="H32" s="89"/>
      <c r="I32" s="86"/>
      <c r="J32" s="86"/>
    </row>
    <row r="33" spans="1:10" s="12" customFormat="1" ht="13.5">
      <c r="A33" s="86"/>
      <c r="B33" s="86" t="s">
        <v>7</v>
      </c>
      <c r="C33" s="1"/>
      <c r="D33" s="89"/>
      <c r="E33" s="89"/>
      <c r="F33" s="89"/>
      <c r="G33" s="89"/>
      <c r="H33" s="89"/>
      <c r="I33" s="86"/>
      <c r="J33" s="86"/>
    </row>
    <row r="34" spans="1:10" s="12" customFormat="1" ht="13.5">
      <c r="A34" s="86"/>
      <c r="B34" s="86"/>
      <c r="C34" s="86"/>
      <c r="D34" s="89"/>
      <c r="E34" s="89"/>
      <c r="F34" s="89"/>
      <c r="G34" s="89"/>
      <c r="H34" s="89"/>
      <c r="I34" s="86"/>
      <c r="J34" s="86"/>
    </row>
    <row r="35" spans="1:10" s="12" customFormat="1" ht="13.5">
      <c r="A35" s="88" t="s">
        <v>8</v>
      </c>
      <c r="B35" s="88"/>
      <c r="C35" s="91"/>
      <c r="D35" s="92"/>
      <c r="E35" s="92"/>
      <c r="F35" s="92"/>
      <c r="G35" s="92"/>
      <c r="H35" s="92"/>
      <c r="I35" s="88"/>
      <c r="J35" s="88"/>
    </row>
    <row r="36" spans="1:10" s="12" customFormat="1" ht="13.5">
      <c r="A36" s="88"/>
      <c r="B36" s="88"/>
      <c r="C36" s="88"/>
      <c r="D36" s="92"/>
      <c r="E36" s="92"/>
      <c r="F36" s="92"/>
      <c r="G36" s="92"/>
      <c r="H36" s="92"/>
      <c r="I36" s="88"/>
      <c r="J36" s="88"/>
    </row>
    <row r="37" spans="1:10" s="12" customFormat="1" ht="13.5">
      <c r="A37" s="88"/>
      <c r="B37" s="88"/>
      <c r="C37" s="88"/>
      <c r="D37" s="92"/>
      <c r="E37" s="92"/>
      <c r="F37" s="92"/>
      <c r="G37" s="92"/>
      <c r="H37" s="92"/>
      <c r="I37" s="88"/>
      <c r="J37" s="88"/>
    </row>
    <row r="38" spans="1:10" s="12" customFormat="1" ht="13.5">
      <c r="A38" s="88" t="s">
        <v>9</v>
      </c>
      <c r="B38" s="88"/>
      <c r="C38" s="88"/>
      <c r="D38" s="92"/>
      <c r="E38" s="92"/>
      <c r="F38" s="92"/>
      <c r="G38" s="92"/>
      <c r="H38" s="92"/>
      <c r="I38" s="88"/>
      <c r="J38" s="88"/>
    </row>
    <row r="39" spans="1:10" s="12" customFormat="1" ht="13.5">
      <c r="A39" s="93" t="s">
        <v>10</v>
      </c>
      <c r="B39" s="94"/>
      <c r="C39" s="94"/>
      <c r="D39" s="92"/>
      <c r="E39" s="92"/>
      <c r="F39" s="92"/>
      <c r="G39" s="92"/>
      <c r="H39" s="92"/>
      <c r="I39" s="88"/>
      <c r="J39" s="88"/>
    </row>
    <row r="40" spans="1:10" s="14" customFormat="1" ht="13.5">
      <c r="A40" s="95"/>
      <c r="B40" s="92"/>
      <c r="C40" s="92"/>
      <c r="D40" s="92"/>
      <c r="E40" s="92"/>
      <c r="F40" s="92"/>
      <c r="G40" s="92"/>
      <c r="H40" s="92"/>
      <c r="I40" s="92"/>
      <c r="J40" s="92"/>
    </row>
    <row r="41" spans="1:10" s="14" customFormat="1" ht="15">
      <c r="A41" s="96" t="s">
        <v>74</v>
      </c>
      <c r="B41" s="88"/>
      <c r="C41" s="88"/>
      <c r="D41" s="88"/>
      <c r="E41" s="88"/>
      <c r="F41" s="88"/>
      <c r="G41" s="88"/>
      <c r="H41" s="88"/>
      <c r="I41" s="88"/>
      <c r="J41" s="88"/>
    </row>
    <row r="42" spans="1:10" s="14" customFormat="1" ht="13.5">
      <c r="A42" s="88"/>
      <c r="B42" s="88"/>
      <c r="C42" s="88"/>
      <c r="D42" s="88"/>
      <c r="E42" s="88"/>
      <c r="F42" s="88"/>
      <c r="G42" s="88"/>
      <c r="H42" s="88"/>
      <c r="I42" s="88"/>
      <c r="J42" s="88"/>
    </row>
    <row r="43" spans="1:10" s="14" customFormat="1" ht="13.5">
      <c r="A43" s="88"/>
      <c r="B43" s="88"/>
      <c r="C43" s="88"/>
      <c r="D43" s="88"/>
      <c r="E43" s="88"/>
      <c r="F43" s="88"/>
      <c r="G43" s="88"/>
      <c r="H43" s="88"/>
      <c r="I43" s="88"/>
      <c r="J43" s="88"/>
    </row>
    <row r="44" spans="1:10" s="14" customFormat="1" ht="13.5">
      <c r="A44" s="88"/>
      <c r="B44" s="88"/>
      <c r="C44" s="88"/>
      <c r="D44" s="88"/>
      <c r="E44" s="88"/>
      <c r="F44" s="88"/>
      <c r="G44" s="88"/>
      <c r="H44" s="88"/>
      <c r="I44" s="88"/>
      <c r="J44" s="88"/>
    </row>
    <row r="45" spans="1:10" s="15" customFormat="1" ht="13.5">
      <c r="A45" s="88"/>
      <c r="B45" s="88"/>
      <c r="C45" s="88"/>
      <c r="D45" s="88"/>
      <c r="E45" s="88"/>
      <c r="F45" s="88"/>
      <c r="G45" s="88"/>
      <c r="H45" s="88"/>
      <c r="I45" s="88"/>
      <c r="J45" s="88"/>
    </row>
    <row r="46" s="14" customFormat="1" ht="13.5"/>
    <row r="47" s="14" customFormat="1" ht="13.5"/>
    <row r="48" s="14" customFormat="1" ht="13.5"/>
    <row r="49" s="14" customFormat="1" ht="13.5"/>
    <row r="50" spans="1:3" s="14" customFormat="1" ht="13.5">
      <c r="A50" s="16"/>
      <c r="B50" s="16"/>
      <c r="C50" s="16"/>
    </row>
    <row r="51" spans="1:3" s="14" customFormat="1" ht="13.5">
      <c r="A51" s="16"/>
      <c r="B51" s="16"/>
      <c r="C51" s="16"/>
    </row>
    <row r="52" s="14" customFormat="1" ht="13.5"/>
    <row r="53" s="14" customFormat="1" ht="13.5"/>
    <row r="54" s="14" customFormat="1" ht="13.5"/>
    <row r="55" s="14" customFormat="1" ht="13.5"/>
    <row r="56" s="14" customFormat="1" ht="13.5"/>
    <row r="57" s="14" customFormat="1" ht="13.5"/>
    <row r="58" s="14" customFormat="1" ht="13.5"/>
    <row r="59" s="14" customFormat="1" ht="13.5"/>
    <row r="60" s="14" customFormat="1" ht="13.5"/>
    <row r="61" s="14" customFormat="1" ht="13.5"/>
    <row r="62" s="14" customFormat="1" ht="13.5"/>
    <row r="63" s="14" customFormat="1" ht="13.5"/>
    <row r="64" s="14" customFormat="1" ht="13.5"/>
    <row r="65" s="14" customFormat="1" ht="13.5"/>
    <row r="66" s="14" customFormat="1" ht="13.5"/>
    <row r="67" s="14" customFormat="1" ht="13.5"/>
    <row r="68" s="14" customFormat="1" ht="13.5"/>
    <row r="69" s="14" customFormat="1" ht="13.5"/>
    <row r="70" s="14" customFormat="1" ht="13.5"/>
    <row r="71" s="14" customFormat="1" ht="13.5"/>
    <row r="72" s="14" customFormat="1" ht="13.5"/>
    <row r="73" s="14" customFormat="1" ht="13.5"/>
    <row r="74" s="14" customFormat="1" ht="13.5"/>
    <row r="75" s="14" customFormat="1" ht="13.5"/>
    <row r="76" s="14" customFormat="1" ht="13.5"/>
    <row r="77" s="14" customFormat="1" ht="13.5"/>
    <row r="78" s="14" customFormat="1" ht="13.5"/>
    <row r="79" s="14" customFormat="1" ht="13.5"/>
    <row r="80" s="14" customFormat="1" ht="13.5"/>
    <row r="81" s="14" customFormat="1" ht="13.5"/>
    <row r="82" s="14" customFormat="1" ht="13.5"/>
    <row r="83" s="14" customFormat="1" ht="13.5"/>
    <row r="84" s="14" customFormat="1" ht="13.5"/>
    <row r="85" s="14" customFormat="1" ht="13.5"/>
    <row r="86" s="14" customFormat="1" ht="13.5"/>
    <row r="87" s="14" customFormat="1" ht="13.5"/>
    <row r="88" s="14" customFormat="1" ht="13.5"/>
    <row r="89" s="14" customFormat="1" ht="13.5"/>
    <row r="90" s="14" customFormat="1" ht="13.5"/>
    <row r="91" s="14" customFormat="1" ht="13.5"/>
    <row r="92" s="14" customFormat="1" ht="13.5"/>
    <row r="93" s="14" customFormat="1" ht="13.5"/>
    <row r="94" s="14" customFormat="1" ht="13.5"/>
    <row r="95" s="14" customFormat="1" ht="13.5"/>
    <row r="96" s="14" customFormat="1" ht="13.5"/>
    <row r="97" s="14" customFormat="1" ht="13.5"/>
    <row r="98" s="14" customFormat="1" ht="13.5"/>
    <row r="99" s="14" customFormat="1" ht="13.5"/>
    <row r="100" s="14" customFormat="1" ht="13.5"/>
    <row r="101" s="14" customFormat="1" ht="13.5"/>
    <row r="102" s="14" customFormat="1" ht="13.5"/>
    <row r="103" s="14" customFormat="1" ht="13.5"/>
    <row r="104" s="14" customFormat="1" ht="13.5"/>
    <row r="105" s="14" customFormat="1" ht="13.5"/>
    <row r="106" s="14" customFormat="1" ht="13.5"/>
    <row r="107" s="14" customFormat="1" ht="13.5"/>
    <row r="108" s="14" customFormat="1" ht="13.5"/>
    <row r="109" s="14" customFormat="1" ht="13.5"/>
    <row r="110" s="14" customFormat="1" ht="13.5"/>
    <row r="111" s="14" customFormat="1" ht="13.5"/>
    <row r="112" s="14" customFormat="1" ht="13.5"/>
    <row r="113" s="14" customFormat="1" ht="13.5"/>
    <row r="114" s="14" customFormat="1" ht="13.5"/>
    <row r="115" s="14" customFormat="1" ht="13.5"/>
    <row r="116" s="14" customFormat="1" ht="13.5"/>
    <row r="117" s="14" customFormat="1" ht="13.5"/>
    <row r="118" s="14" customFormat="1" ht="13.5"/>
    <row r="119" s="14" customFormat="1" ht="13.5"/>
    <row r="120" s="14" customFormat="1" ht="13.5"/>
    <row r="121" s="14" customFormat="1" ht="13.5"/>
    <row r="122" s="14" customFormat="1" ht="13.5"/>
    <row r="123" s="14" customFormat="1" ht="13.5"/>
    <row r="124" s="14" customFormat="1" ht="13.5"/>
    <row r="125" s="14" customFormat="1" ht="13.5"/>
    <row r="126" s="14" customFormat="1" ht="13.5"/>
    <row r="127" s="14" customFormat="1" ht="13.5"/>
    <row r="128" s="14" customFormat="1" ht="13.5"/>
    <row r="129" s="14" customFormat="1" ht="13.5"/>
    <row r="130" s="14" customFormat="1" ht="13.5"/>
    <row r="131" s="14" customFormat="1" ht="13.5"/>
    <row r="132" s="14" customFormat="1" ht="13.5"/>
    <row r="133" s="14" customFormat="1" ht="13.5"/>
    <row r="134" s="14" customFormat="1" ht="13.5"/>
    <row r="135" s="14" customFormat="1" ht="13.5"/>
    <row r="136" s="14" customFormat="1" ht="13.5"/>
    <row r="137" s="14" customFormat="1" ht="13.5"/>
    <row r="138" s="14" customFormat="1" ht="13.5"/>
    <row r="139" s="14" customFormat="1" ht="13.5"/>
    <row r="140" s="14" customFormat="1" ht="13.5"/>
    <row r="141" s="14" customFormat="1" ht="13.5"/>
    <row r="142" s="14" customFormat="1" ht="13.5"/>
    <row r="143" s="14" customFormat="1" ht="13.5"/>
    <row r="144" s="14" customFormat="1" ht="13.5"/>
    <row r="145" s="14" customFormat="1" ht="13.5"/>
    <row r="146" s="14" customFormat="1" ht="13.5"/>
    <row r="147" s="14" customFormat="1" ht="13.5"/>
    <row r="148" s="14" customFormat="1" ht="13.5"/>
    <row r="149" s="14" customFormat="1" ht="13.5"/>
    <row r="150" s="14" customFormat="1" ht="13.5"/>
    <row r="151" s="14" customFormat="1" ht="13.5"/>
    <row r="152" s="14" customFormat="1" ht="13.5"/>
    <row r="153" s="14" customFormat="1" ht="13.5"/>
    <row r="154" s="14" customFormat="1" ht="13.5"/>
    <row r="155" s="14" customFormat="1" ht="13.5"/>
    <row r="156" s="14" customFormat="1" ht="13.5"/>
    <row r="157" s="14" customFormat="1" ht="13.5"/>
    <row r="158" s="14" customFormat="1" ht="13.5"/>
    <row r="159" s="14" customFormat="1" ht="13.5"/>
    <row r="160" s="14" customFormat="1" ht="13.5"/>
    <row r="161" s="14" customFormat="1" ht="13.5"/>
    <row r="162" s="14" customFormat="1" ht="13.5"/>
    <row r="163" s="14" customFormat="1" ht="13.5"/>
    <row r="164" s="14" customFormat="1" ht="13.5"/>
    <row r="165" s="14" customFormat="1" ht="13.5"/>
    <row r="166" s="14" customFormat="1" ht="13.5"/>
    <row r="167" s="14" customFormat="1" ht="13.5"/>
    <row r="168" s="14" customFormat="1" ht="13.5"/>
    <row r="169" s="14" customFormat="1" ht="13.5"/>
    <row r="170" s="14" customFormat="1" ht="13.5"/>
    <row r="171" s="14" customFormat="1" ht="13.5"/>
    <row r="172" s="14" customFormat="1" ht="13.5"/>
    <row r="173" s="14" customFormat="1" ht="13.5"/>
    <row r="174" s="14" customFormat="1" ht="13.5"/>
    <row r="175" s="14" customFormat="1" ht="13.5"/>
    <row r="176" s="14" customFormat="1" ht="13.5"/>
    <row r="177" s="14" customFormat="1" ht="13.5"/>
    <row r="178" s="14" customFormat="1" ht="13.5"/>
    <row r="179" s="14" customFormat="1" ht="13.5"/>
    <row r="180" s="14" customFormat="1" ht="13.5"/>
    <row r="181" s="14" customFormat="1" ht="13.5"/>
    <row r="182" s="14" customFormat="1" ht="13.5"/>
    <row r="183" s="14" customFormat="1" ht="13.5"/>
    <row r="184" s="14" customFormat="1" ht="13.5"/>
    <row r="185" s="14" customFormat="1" ht="13.5"/>
    <row r="186" s="14" customFormat="1" ht="13.5"/>
    <row r="187" s="14" customFormat="1" ht="13.5"/>
    <row r="188" s="14" customFormat="1" ht="13.5"/>
    <row r="189" s="14" customFormat="1" ht="13.5"/>
    <row r="190" s="14" customFormat="1" ht="13.5"/>
    <row r="191" s="14" customFormat="1" ht="13.5"/>
    <row r="192" s="14" customFormat="1" ht="13.5"/>
    <row r="193" s="14" customFormat="1" ht="13.5"/>
    <row r="194" s="14" customFormat="1" ht="13.5"/>
    <row r="195" s="14" customFormat="1" ht="13.5"/>
    <row r="196" s="14" customFormat="1" ht="13.5"/>
    <row r="197" s="14" customFormat="1" ht="13.5"/>
    <row r="198" s="14" customFormat="1" ht="13.5"/>
    <row r="199" s="14" customFormat="1" ht="13.5"/>
    <row r="200" s="14" customFormat="1" ht="13.5"/>
    <row r="201" s="14" customFormat="1" ht="13.5"/>
    <row r="202" s="14" customFormat="1" ht="13.5"/>
    <row r="203" s="14" customFormat="1" ht="13.5"/>
    <row r="204" s="14" customFormat="1" ht="13.5"/>
    <row r="205" s="14" customFormat="1" ht="13.5"/>
    <row r="206" s="14" customFormat="1" ht="13.5"/>
    <row r="207" s="14" customFormat="1" ht="13.5"/>
    <row r="208" s="14" customFormat="1" ht="13.5"/>
    <row r="209" s="14" customFormat="1" ht="13.5"/>
    <row r="210" s="14" customFormat="1" ht="13.5"/>
    <row r="211" s="14" customFormat="1" ht="13.5"/>
    <row r="212" s="14" customFormat="1" ht="13.5"/>
    <row r="213" s="14" customFormat="1" ht="13.5"/>
    <row r="214" s="14" customFormat="1" ht="13.5"/>
    <row r="215" s="14" customFormat="1" ht="13.5"/>
    <row r="216" s="14" customFormat="1" ht="13.5"/>
    <row r="217" s="14" customFormat="1" ht="13.5"/>
    <row r="218" s="14" customFormat="1" ht="13.5"/>
    <row r="219" s="14" customFormat="1" ht="13.5"/>
    <row r="220" s="14" customFormat="1" ht="13.5"/>
    <row r="221" s="14" customFormat="1" ht="13.5"/>
    <row r="222" s="14" customFormat="1" ht="13.5"/>
    <row r="223" s="14" customFormat="1" ht="13.5"/>
    <row r="224" s="14" customFormat="1" ht="13.5"/>
    <row r="225" s="14" customFormat="1" ht="13.5"/>
    <row r="226" s="14" customFormat="1" ht="13.5"/>
    <row r="227" s="14" customFormat="1" ht="13.5"/>
    <row r="228" s="14" customFormat="1" ht="13.5"/>
    <row r="229" s="14" customFormat="1" ht="13.5"/>
    <row r="230" s="14" customFormat="1" ht="13.5"/>
    <row r="231" s="14" customFormat="1" ht="13.5"/>
    <row r="232" s="14" customFormat="1" ht="13.5"/>
    <row r="233" s="14" customFormat="1" ht="13.5"/>
    <row r="234" s="14" customFormat="1" ht="13.5"/>
    <row r="235" s="14" customFormat="1" ht="13.5"/>
    <row r="236" s="14" customFormat="1" ht="13.5"/>
    <row r="237" s="14" customFormat="1" ht="13.5"/>
    <row r="238" s="14" customFormat="1" ht="13.5"/>
    <row r="239" s="14" customFormat="1" ht="13.5"/>
    <row r="240" s="14" customFormat="1" ht="13.5"/>
    <row r="241" s="14" customFormat="1" ht="13.5"/>
    <row r="242" s="14" customFormat="1" ht="13.5"/>
    <row r="243" s="14" customFormat="1" ht="13.5"/>
    <row r="244" s="14" customFormat="1" ht="13.5"/>
    <row r="245" s="14" customFormat="1" ht="13.5"/>
    <row r="246" s="14" customFormat="1" ht="13.5"/>
    <row r="247" s="14" customFormat="1" ht="13.5"/>
    <row r="248" s="14" customFormat="1" ht="13.5"/>
    <row r="249" s="14" customFormat="1" ht="13.5"/>
    <row r="250" s="14" customFormat="1" ht="13.5"/>
    <row r="251" s="14" customFormat="1" ht="13.5"/>
    <row r="252" s="14" customFormat="1" ht="13.5"/>
    <row r="253" s="14" customFormat="1" ht="13.5"/>
    <row r="254" s="14" customFormat="1" ht="13.5"/>
    <row r="255" s="14" customFormat="1" ht="13.5"/>
    <row r="256" s="14" customFormat="1" ht="13.5"/>
    <row r="257" s="14" customFormat="1" ht="13.5"/>
    <row r="258" s="14" customFormat="1" ht="13.5"/>
    <row r="259" s="14" customFormat="1" ht="13.5"/>
    <row r="260" s="14" customFormat="1" ht="13.5"/>
    <row r="261" s="14" customFormat="1" ht="13.5"/>
    <row r="262" s="14" customFormat="1" ht="13.5"/>
    <row r="263" s="14" customFormat="1" ht="13.5"/>
    <row r="264" s="14" customFormat="1" ht="13.5"/>
    <row r="265" s="14" customFormat="1" ht="13.5"/>
    <row r="266" s="14" customFormat="1" ht="13.5"/>
    <row r="267" s="14" customFormat="1" ht="13.5"/>
    <row r="268" s="14" customFormat="1" ht="13.5"/>
    <row r="269" s="14" customFormat="1" ht="13.5"/>
    <row r="270" s="14" customFormat="1" ht="13.5"/>
    <row r="271" s="14" customFormat="1" ht="13.5"/>
    <row r="272" s="14" customFormat="1" ht="13.5"/>
    <row r="273" s="14" customFormat="1" ht="13.5"/>
    <row r="274" s="14" customFormat="1" ht="13.5"/>
    <row r="275" s="14" customFormat="1" ht="13.5"/>
    <row r="276" s="14" customFormat="1" ht="13.5"/>
    <row r="277" s="14" customFormat="1" ht="13.5"/>
    <row r="278" s="14" customFormat="1" ht="13.5"/>
    <row r="279" s="14" customFormat="1" ht="13.5"/>
    <row r="280" s="14" customFormat="1" ht="13.5"/>
    <row r="281" s="14" customFormat="1" ht="13.5"/>
    <row r="282" s="14" customFormat="1" ht="13.5"/>
    <row r="283" s="14" customFormat="1" ht="13.5"/>
    <row r="284" s="14" customFormat="1" ht="13.5"/>
    <row r="285" s="14" customFormat="1" ht="13.5"/>
    <row r="286" s="14" customFormat="1" ht="13.5"/>
    <row r="287" s="14" customFormat="1" ht="13.5"/>
    <row r="288" s="14" customFormat="1" ht="13.5"/>
    <row r="289" s="14" customFormat="1" ht="13.5"/>
    <row r="290" s="14" customFormat="1" ht="13.5"/>
    <row r="291" s="14" customFormat="1" ht="13.5"/>
    <row r="292" s="14" customFormat="1" ht="13.5"/>
    <row r="293" s="14" customFormat="1" ht="13.5"/>
    <row r="294" s="14" customFormat="1" ht="13.5"/>
    <row r="295" s="14" customFormat="1" ht="13.5"/>
    <row r="296" s="14" customFormat="1" ht="13.5"/>
    <row r="297" s="14" customFormat="1" ht="13.5"/>
    <row r="298" s="14" customFormat="1" ht="13.5"/>
    <row r="299" s="14" customFormat="1" ht="13.5"/>
    <row r="300" s="14" customFormat="1" ht="13.5"/>
    <row r="301" s="14" customFormat="1" ht="13.5"/>
    <row r="302" s="14" customFormat="1" ht="13.5"/>
    <row r="303" s="14" customFormat="1" ht="13.5"/>
    <row r="304" s="14" customFormat="1" ht="13.5"/>
    <row r="305" s="14" customFormat="1" ht="13.5"/>
    <row r="306" s="14" customFormat="1" ht="13.5"/>
    <row r="307" s="14" customFormat="1" ht="13.5"/>
    <row r="308" s="14" customFormat="1" ht="13.5"/>
    <row r="309" s="14" customFormat="1" ht="13.5"/>
    <row r="310" s="14" customFormat="1" ht="13.5"/>
    <row r="311" s="14" customFormat="1" ht="13.5"/>
    <row r="312" s="14" customFormat="1" ht="13.5"/>
    <row r="313" s="14" customFormat="1" ht="13.5"/>
    <row r="314" s="14" customFormat="1" ht="13.5"/>
    <row r="315" s="14" customFormat="1" ht="13.5"/>
    <row r="316" s="14" customFormat="1" ht="13.5"/>
    <row r="317" s="14" customFormat="1" ht="13.5"/>
    <row r="318" s="14" customFormat="1" ht="13.5"/>
    <row r="319" s="14" customFormat="1" ht="13.5"/>
    <row r="320" s="14" customFormat="1" ht="13.5"/>
    <row r="321" s="14" customFormat="1" ht="13.5"/>
    <row r="322" s="14" customFormat="1" ht="13.5"/>
    <row r="323" s="14" customFormat="1" ht="13.5"/>
    <row r="324" s="14" customFormat="1" ht="13.5"/>
    <row r="325" s="14" customFormat="1" ht="13.5"/>
    <row r="326" s="14" customFormat="1" ht="13.5"/>
    <row r="327" s="14" customFormat="1" ht="13.5"/>
    <row r="328" s="14" customFormat="1" ht="13.5"/>
    <row r="329" s="14" customFormat="1" ht="13.5"/>
    <row r="330" s="14" customFormat="1" ht="13.5"/>
    <row r="331" s="14" customFormat="1" ht="13.5"/>
    <row r="332" s="14" customFormat="1" ht="13.5"/>
    <row r="333" s="14" customFormat="1" ht="13.5"/>
    <row r="334" s="14" customFormat="1" ht="13.5"/>
    <row r="335" s="14" customFormat="1" ht="13.5"/>
    <row r="336" s="14" customFormat="1" ht="13.5"/>
    <row r="337" s="14" customFormat="1" ht="13.5"/>
    <row r="338" s="14" customFormat="1" ht="13.5"/>
    <row r="339" s="14" customFormat="1" ht="13.5"/>
  </sheetData>
  <sheetProtection selectLockedCells="1"/>
  <dataValidations count="3">
    <dataValidation type="list" allowBlank="1" showInputMessage="1" showErrorMessage="1" sqref="C30">
      <formula1>PerIzv1</formula1>
    </dataValidation>
    <dataValidation type="whole" allowBlank="1" showInputMessage="1" showErrorMessage="1" sqref="C28">
      <formula1>2012</formula1>
      <formula2>2030</formula2>
    </dataValidation>
    <dataValidation type="textLength" allowBlank="1" showInputMessage="1" showErrorMessage="1" sqref="C24:C26">
      <formula1>3</formula1>
      <formula2>5</formula2>
    </dataValidation>
  </dataValidations>
  <printOptions/>
  <pageMargins left="0.75" right="0.75" top="1" bottom="1" header="0.5" footer="0.5"/>
  <pageSetup horizontalDpi="600" verticalDpi="600" orientation="landscape" paperSize="9" scale="69" r:id="rId2"/>
  <headerFooter alignWithMargins="0">
    <oddFooter>&amp;CКомерцијални квалитет снабдевања природним гасом</oddFooter>
  </headerFooter>
  <colBreaks count="2" manualBreakCount="2">
    <brk id="5" max="47" man="1"/>
    <brk id="23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6.140625" style="4" customWidth="1"/>
    <col min="3" max="3" width="10.7109375" style="4" customWidth="1"/>
    <col min="4" max="4" width="62.8515625" style="3" customWidth="1"/>
    <col min="5" max="5" width="15.421875" style="3" customWidth="1"/>
    <col min="6" max="6" width="20.00390625" style="3" customWidth="1"/>
    <col min="7" max="7" width="19.57421875" style="3" customWidth="1"/>
    <col min="8" max="8" width="9.140625" style="3" customWidth="1"/>
    <col min="9" max="9" width="11.7109375" style="3" customWidth="1"/>
    <col min="10" max="10" width="9.140625" style="3" customWidth="1"/>
    <col min="11" max="11" width="4.57421875" style="3" customWidth="1"/>
    <col min="12" max="12" width="34.7109375" style="3" hidden="1" customWidth="1"/>
    <col min="13" max="16384" width="9.140625" style="3" customWidth="1"/>
  </cols>
  <sheetData>
    <row r="1" spans="1:14" s="6" customFormat="1" ht="13.5">
      <c r="A1" s="97" t="s">
        <v>0</v>
      </c>
      <c r="B1" s="98"/>
      <c r="C1" s="98"/>
      <c r="D1" s="99"/>
      <c r="E1" s="98"/>
      <c r="F1" s="98"/>
      <c r="G1" s="100"/>
      <c r="H1" s="3"/>
      <c r="I1" s="3"/>
      <c r="J1" s="3"/>
      <c r="K1" s="3"/>
      <c r="L1" s="3"/>
      <c r="M1" s="3"/>
      <c r="N1" s="3"/>
    </row>
    <row r="2" spans="1:14" s="2" customFormat="1" ht="14.25" customHeight="1">
      <c r="A2" s="99"/>
      <c r="B2" s="98"/>
      <c r="C2" s="98"/>
      <c r="D2" s="99"/>
      <c r="E2" s="98"/>
      <c r="F2" s="98"/>
      <c r="G2" s="100"/>
      <c r="H2" s="3"/>
      <c r="I2" s="3"/>
      <c r="J2" s="3"/>
      <c r="K2" s="3"/>
      <c r="L2" s="3"/>
      <c r="M2" s="3"/>
      <c r="N2" s="3"/>
    </row>
    <row r="3" spans="1:14" s="2" customFormat="1" ht="13.5">
      <c r="A3" s="99"/>
      <c r="B3" s="98"/>
      <c r="C3" s="25"/>
      <c r="D3" s="26"/>
      <c r="E3" s="98"/>
      <c r="F3" s="98"/>
      <c r="G3" s="100"/>
      <c r="H3" s="3"/>
      <c r="I3" s="3"/>
      <c r="J3" s="3"/>
      <c r="K3" s="3"/>
      <c r="L3" s="3"/>
      <c r="M3" s="3"/>
      <c r="N3" s="3"/>
    </row>
    <row r="4" spans="1:14" s="2" customFormat="1" ht="13.5">
      <c r="A4" s="99"/>
      <c r="B4" s="98"/>
      <c r="C4" s="98"/>
      <c r="D4" s="99"/>
      <c r="E4" s="98"/>
      <c r="F4" s="98"/>
      <c r="G4" s="100"/>
      <c r="H4" s="3"/>
      <c r="I4" s="3"/>
      <c r="J4" s="3"/>
      <c r="K4" s="3"/>
      <c r="L4" s="3"/>
      <c r="M4" s="3"/>
      <c r="N4" s="3"/>
    </row>
    <row r="5" spans="1:14" s="2" customFormat="1" ht="7.5" customHeight="1">
      <c r="A5" s="99"/>
      <c r="B5" s="98"/>
      <c r="C5" s="98"/>
      <c r="D5" s="99"/>
      <c r="E5" s="98"/>
      <c r="F5" s="98"/>
      <c r="G5" s="100"/>
      <c r="H5" s="3"/>
      <c r="I5" s="3"/>
      <c r="J5" s="3"/>
      <c r="K5" s="3"/>
      <c r="L5" s="3"/>
      <c r="M5" s="3"/>
      <c r="N5" s="3"/>
    </row>
    <row r="6" spans="1:7" ht="13.5">
      <c r="A6" s="99"/>
      <c r="B6" s="98"/>
      <c r="C6" s="98"/>
      <c r="D6" s="99"/>
      <c r="E6" s="98"/>
      <c r="F6" s="98"/>
      <c r="G6" s="100"/>
    </row>
    <row r="7" spans="1:14" s="4" customFormat="1" ht="16.5" customHeight="1">
      <c r="A7" s="99"/>
      <c r="B7" s="136" t="s">
        <v>75</v>
      </c>
      <c r="C7" s="136"/>
      <c r="D7" s="136"/>
      <c r="E7" s="136"/>
      <c r="F7" s="136"/>
      <c r="G7" s="100"/>
      <c r="H7" s="3"/>
      <c r="I7" s="3"/>
      <c r="J7" s="3"/>
      <c r="K7" s="3"/>
      <c r="L7" s="3"/>
      <c r="M7" s="3"/>
      <c r="N7" s="3"/>
    </row>
    <row r="8" spans="1:14" s="4" customFormat="1" ht="14.25" thickBot="1">
      <c r="A8" s="99"/>
      <c r="B8" s="98"/>
      <c r="C8" s="98"/>
      <c r="D8" s="99"/>
      <c r="E8" s="98"/>
      <c r="F8" s="98"/>
      <c r="G8" s="100"/>
      <c r="H8" s="3"/>
      <c r="I8" s="3"/>
      <c r="J8" s="3"/>
      <c r="K8" s="3"/>
      <c r="L8" s="3"/>
      <c r="M8" s="3"/>
      <c r="N8" s="3"/>
    </row>
    <row r="9" spans="1:14" s="4" customFormat="1" ht="12.75" customHeight="1" hidden="1" thickTop="1">
      <c r="A9" s="99"/>
      <c r="B9" s="98"/>
      <c r="C9" s="98"/>
      <c r="D9" s="99"/>
      <c r="E9" s="98"/>
      <c r="F9" s="98"/>
      <c r="G9" s="100"/>
      <c r="H9" s="3"/>
      <c r="I9" s="3"/>
      <c r="J9" s="3"/>
      <c r="K9" s="3"/>
      <c r="L9" s="3"/>
      <c r="M9" s="3"/>
      <c r="N9" s="3"/>
    </row>
    <row r="10" spans="1:7" s="4" customFormat="1" ht="16.5" customHeight="1" thickTop="1">
      <c r="A10" s="99"/>
      <c r="B10" s="137" t="s">
        <v>28</v>
      </c>
      <c r="C10" s="139" t="s">
        <v>29</v>
      </c>
      <c r="D10" s="140"/>
      <c r="E10" s="143" t="s">
        <v>76</v>
      </c>
      <c r="F10" s="145" t="s">
        <v>30</v>
      </c>
      <c r="G10" s="100"/>
    </row>
    <row r="11" spans="1:7" s="4" customFormat="1" ht="16.5" customHeight="1">
      <c r="A11" s="99"/>
      <c r="B11" s="138"/>
      <c r="C11" s="141"/>
      <c r="D11" s="142"/>
      <c r="E11" s="144"/>
      <c r="F11" s="146"/>
      <c r="G11" s="100"/>
    </row>
    <row r="12" spans="1:7" s="4" customFormat="1" ht="37.5" customHeight="1">
      <c r="A12" s="99"/>
      <c r="B12" s="101">
        <v>3</v>
      </c>
      <c r="C12" s="102" t="s">
        <v>78</v>
      </c>
      <c r="D12" s="103" t="s">
        <v>84</v>
      </c>
      <c r="E12" s="112" t="s">
        <v>81</v>
      </c>
      <c r="F12" s="104" t="s">
        <v>77</v>
      </c>
      <c r="G12" s="100"/>
    </row>
    <row r="13" spans="1:7" s="4" customFormat="1" ht="37.5" customHeight="1">
      <c r="A13" s="99"/>
      <c r="B13" s="108">
        <v>4</v>
      </c>
      <c r="C13" s="102" t="s">
        <v>79</v>
      </c>
      <c r="D13" s="109" t="s">
        <v>45</v>
      </c>
      <c r="E13" s="112" t="s">
        <v>81</v>
      </c>
      <c r="F13" s="104" t="s">
        <v>77</v>
      </c>
      <c r="G13" s="100"/>
    </row>
    <row r="14" spans="1:7" s="4" customFormat="1" ht="37.5" customHeight="1">
      <c r="A14" s="99"/>
      <c r="B14" s="108">
        <v>5</v>
      </c>
      <c r="C14" s="102" t="s">
        <v>80</v>
      </c>
      <c r="D14" s="109" t="s">
        <v>85</v>
      </c>
      <c r="E14" s="112" t="s">
        <v>81</v>
      </c>
      <c r="F14" s="104" t="s">
        <v>77</v>
      </c>
      <c r="G14" s="100"/>
    </row>
    <row r="15" spans="1:7" s="4" customFormat="1" ht="37.5" customHeight="1" thickBot="1">
      <c r="A15" s="99"/>
      <c r="B15" s="105">
        <v>6</v>
      </c>
      <c r="C15" s="110" t="s">
        <v>82</v>
      </c>
      <c r="D15" s="106" t="s">
        <v>86</v>
      </c>
      <c r="E15" s="111" t="s">
        <v>81</v>
      </c>
      <c r="F15" s="107" t="s">
        <v>77</v>
      </c>
      <c r="G15" s="100"/>
    </row>
    <row r="16" spans="1:14" s="4" customFormat="1" ht="13.5" customHeight="1" thickTop="1">
      <c r="A16" s="3"/>
      <c r="D16" s="3"/>
      <c r="G16" s="3"/>
      <c r="H16" s="3"/>
      <c r="I16" s="3"/>
      <c r="J16" s="3"/>
      <c r="K16" s="3"/>
      <c r="L16" s="3"/>
      <c r="M16" s="3"/>
      <c r="N16" s="3"/>
    </row>
    <row r="17" spans="5:6" ht="14.25" customHeight="1">
      <c r="E17" s="4"/>
      <c r="F17" s="4"/>
    </row>
    <row r="18" spans="5:6" ht="13.5" customHeight="1">
      <c r="E18" s="4"/>
      <c r="F18" s="4"/>
    </row>
    <row r="19" spans="5:6" ht="13.5">
      <c r="E19" s="4"/>
      <c r="F19" s="4"/>
    </row>
    <row r="20" spans="5:6" ht="12.75" customHeight="1">
      <c r="E20" s="4"/>
      <c r="F20" s="4"/>
    </row>
    <row r="21" spans="5:6" ht="12.75" customHeight="1">
      <c r="E21" s="4"/>
      <c r="F21" s="4"/>
    </row>
    <row r="22" spans="5:6" ht="12.75" customHeight="1">
      <c r="E22" s="4"/>
      <c r="F22" s="4"/>
    </row>
    <row r="23" spans="5:6" ht="12.75" customHeight="1">
      <c r="E23" s="4"/>
      <c r="F23" s="4"/>
    </row>
    <row r="24" spans="5:6" ht="13.5">
      <c r="E24" s="4"/>
      <c r="F24" s="4"/>
    </row>
    <row r="25" spans="5:6" ht="13.5">
      <c r="E25" s="4"/>
      <c r="F25" s="4"/>
    </row>
    <row r="26" spans="5:6" ht="13.5">
      <c r="E26" s="4"/>
      <c r="F26" s="4"/>
    </row>
    <row r="27" spans="5:6" ht="13.5">
      <c r="E27" s="4"/>
      <c r="F27" s="4"/>
    </row>
    <row r="28" spans="5:6" ht="13.5">
      <c r="E28" s="4"/>
      <c r="F28" s="4"/>
    </row>
    <row r="29" spans="5:6" ht="13.5">
      <c r="E29" s="4"/>
      <c r="F29" s="4"/>
    </row>
    <row r="30" spans="5:6" ht="13.5">
      <c r="E30" s="4"/>
      <c r="F30" s="4"/>
    </row>
    <row r="31" spans="5:6" ht="13.5">
      <c r="E31" s="4"/>
      <c r="F31" s="4"/>
    </row>
    <row r="32" spans="5:6" ht="13.5">
      <c r="E32" s="4"/>
      <c r="F32" s="4"/>
    </row>
    <row r="33" spans="5:6" ht="13.5">
      <c r="E33" s="4"/>
      <c r="F33" s="4"/>
    </row>
    <row r="34" spans="5:6" ht="13.5">
      <c r="E34" s="4"/>
      <c r="F34" s="4"/>
    </row>
    <row r="35" spans="5:6" ht="13.5">
      <c r="E35" s="4"/>
      <c r="F35" s="4"/>
    </row>
    <row r="36" spans="5:6" ht="13.5">
      <c r="E36" s="4"/>
      <c r="F36" s="4"/>
    </row>
    <row r="37" spans="5:6" ht="13.5">
      <c r="E37" s="4"/>
      <c r="F37" s="4"/>
    </row>
    <row r="38" spans="5:6" ht="13.5">
      <c r="E38" s="4"/>
      <c r="F38" s="4"/>
    </row>
    <row r="39" spans="5:6" ht="13.5">
      <c r="E39" s="4"/>
      <c r="F39" s="4"/>
    </row>
    <row r="40" spans="5:6" ht="13.5">
      <c r="E40" s="4"/>
      <c r="F40" s="4"/>
    </row>
    <row r="41" spans="5:6" ht="13.5">
      <c r="E41" s="4"/>
      <c r="F41" s="4"/>
    </row>
    <row r="42" spans="5:6" ht="13.5">
      <c r="E42" s="4"/>
      <c r="F42" s="4"/>
    </row>
    <row r="43" spans="5:6" ht="13.5">
      <c r="E43" s="4"/>
      <c r="F43" s="4"/>
    </row>
  </sheetData>
  <sheetProtection selectLockedCells="1" selectUnlockedCells="1"/>
  <mergeCells count="5">
    <mergeCell ref="B7:F7"/>
    <mergeCell ref="B10:B11"/>
    <mergeCell ref="C10:D11"/>
    <mergeCell ref="E10:E11"/>
    <mergeCell ref="F10:F11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&amp;CПериоди извештавања и рокови за достављање информација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19" customWidth="1"/>
    <col min="2" max="2" width="11.7109375" style="19" customWidth="1"/>
    <col min="3" max="3" width="15.57421875" style="19" customWidth="1"/>
    <col min="4" max="4" width="58.57421875" style="19" customWidth="1"/>
    <col min="5" max="5" width="8.140625" style="19" customWidth="1"/>
    <col min="6" max="6" width="11.7109375" style="19" customWidth="1"/>
    <col min="7" max="16384" width="9.140625" style="19" customWidth="1"/>
  </cols>
  <sheetData>
    <row r="1" s="45" customFormat="1" ht="13.5">
      <c r="A1" s="45" t="s">
        <v>0</v>
      </c>
    </row>
    <row r="2" spans="5:6" s="45" customFormat="1" ht="14.25" customHeight="1">
      <c r="E2" s="46" t="s">
        <v>8</v>
      </c>
      <c r="F2" s="47"/>
    </row>
    <row r="3" spans="1:2" s="28" customFormat="1" ht="13.5">
      <c r="A3" s="45"/>
      <c r="B3" s="28" t="str">
        <f>+CONCATENATE('Poc.strana'!A21," ",'Poc.strana'!C21)</f>
        <v> </v>
      </c>
    </row>
    <row r="5" spans="2:6" s="20" customFormat="1" ht="13.5">
      <c r="B5" s="28" t="str">
        <f>CONCATENATE("Табела ЕТK-1 Подаци о гарантованом снабдевању крајњих купаца електричном енергијом  ",'Poc.strana'!C25," године")</f>
        <v>Табела ЕТK-1 Подаци о гарантованом снабдевању крајњих купаца електричном енергијом   године</v>
      </c>
      <c r="C5" s="28"/>
      <c r="D5" s="28"/>
      <c r="E5" s="28"/>
      <c r="F5" s="28"/>
    </row>
    <row r="7" spans="2:6" ht="13.5" customHeight="1">
      <c r="B7" s="155" t="s">
        <v>39</v>
      </c>
      <c r="C7" s="155"/>
      <c r="D7" s="155"/>
      <c r="E7" s="155" t="s">
        <v>13</v>
      </c>
      <c r="F7" s="155" t="s">
        <v>60</v>
      </c>
    </row>
    <row r="8" spans="2:9" ht="14.25" thickBot="1">
      <c r="B8" s="156"/>
      <c r="C8" s="156"/>
      <c r="D8" s="156"/>
      <c r="E8" s="156"/>
      <c r="F8" s="156"/>
      <c r="G8" s="21"/>
      <c r="H8" s="21"/>
      <c r="I8" s="21"/>
    </row>
    <row r="9" spans="2:9" ht="27" customHeight="1" thickTop="1">
      <c r="B9" s="162" t="s">
        <v>59</v>
      </c>
      <c r="C9" s="165" t="s">
        <v>68</v>
      </c>
      <c r="D9" s="166"/>
      <c r="E9" s="29"/>
      <c r="F9" s="70"/>
      <c r="G9" s="21"/>
      <c r="H9" s="21"/>
      <c r="I9" s="21"/>
    </row>
    <row r="10" spans="2:9" ht="27" customHeight="1">
      <c r="B10" s="163"/>
      <c r="C10" s="167" t="s">
        <v>47</v>
      </c>
      <c r="D10" s="168"/>
      <c r="E10" s="30"/>
      <c r="F10" s="71"/>
      <c r="G10" s="21"/>
      <c r="H10" s="21"/>
      <c r="I10" s="21"/>
    </row>
    <row r="11" spans="2:7" ht="27" customHeight="1">
      <c r="B11" s="163"/>
      <c r="C11" s="169" t="s">
        <v>65</v>
      </c>
      <c r="D11" s="170"/>
      <c r="E11" s="31"/>
      <c r="F11" s="72"/>
      <c r="G11" s="21"/>
    </row>
    <row r="12" spans="2:7" ht="27" customHeight="1">
      <c r="B12" s="163"/>
      <c r="C12" s="157" t="s">
        <v>66</v>
      </c>
      <c r="D12" s="79" t="s">
        <v>69</v>
      </c>
      <c r="E12" s="32"/>
      <c r="F12" s="73"/>
      <c r="G12" s="21"/>
    </row>
    <row r="13" spans="2:6" ht="27" customHeight="1">
      <c r="B13" s="163"/>
      <c r="C13" s="158"/>
      <c r="D13" s="48" t="s">
        <v>61</v>
      </c>
      <c r="E13" s="33"/>
      <c r="F13" s="72"/>
    </row>
    <row r="14" spans="2:6" ht="27" customHeight="1">
      <c r="B14" s="163"/>
      <c r="C14" s="158"/>
      <c r="D14" s="48" t="s">
        <v>62</v>
      </c>
      <c r="E14" s="33"/>
      <c r="F14" s="72"/>
    </row>
    <row r="15" spans="2:6" ht="27" customHeight="1">
      <c r="B15" s="163"/>
      <c r="C15" s="158"/>
      <c r="D15" s="48" t="s">
        <v>63</v>
      </c>
      <c r="E15" s="34"/>
      <c r="F15" s="72"/>
    </row>
    <row r="16" spans="2:6" ht="27" customHeight="1">
      <c r="B16" s="163"/>
      <c r="C16" s="159"/>
      <c r="D16" s="36" t="s">
        <v>11</v>
      </c>
      <c r="E16" s="35"/>
      <c r="F16" s="37">
        <f>SUM(F12,F13,F14,F15)</f>
        <v>0</v>
      </c>
    </row>
    <row r="17" spans="2:6" ht="27" customHeight="1" thickBot="1">
      <c r="B17" s="164"/>
      <c r="C17" s="160" t="s">
        <v>64</v>
      </c>
      <c r="D17" s="161"/>
      <c r="E17" s="38" t="s">
        <v>14</v>
      </c>
      <c r="F17" s="74"/>
    </row>
    <row r="18" spans="2:6" ht="27" customHeight="1" thickTop="1">
      <c r="B18" s="153" t="s">
        <v>40</v>
      </c>
      <c r="C18" s="153"/>
      <c r="D18" s="39" t="s">
        <v>48</v>
      </c>
      <c r="E18" s="40"/>
      <c r="F18" s="75"/>
    </row>
    <row r="19" spans="2:7" ht="27" customHeight="1">
      <c r="B19" s="154"/>
      <c r="C19" s="154"/>
      <c r="D19" s="39" t="s">
        <v>67</v>
      </c>
      <c r="E19" s="41"/>
      <c r="F19" s="76"/>
      <c r="G19" s="21"/>
    </row>
    <row r="20" spans="2:7" ht="27" customHeight="1">
      <c r="B20" s="147" t="s">
        <v>53</v>
      </c>
      <c r="C20" s="148"/>
      <c r="D20" s="39" t="s">
        <v>56</v>
      </c>
      <c r="E20" s="42"/>
      <c r="F20" s="77"/>
      <c r="G20" s="21"/>
    </row>
    <row r="21" spans="2:7" ht="27" customHeight="1">
      <c r="B21" s="149"/>
      <c r="C21" s="150"/>
      <c r="D21" s="39" t="s">
        <v>55</v>
      </c>
      <c r="E21" s="43"/>
      <c r="F21" s="71"/>
      <c r="G21" s="21"/>
    </row>
    <row r="22" spans="2:7" ht="27" customHeight="1">
      <c r="B22" s="151"/>
      <c r="C22" s="152"/>
      <c r="D22" s="39" t="s">
        <v>54</v>
      </c>
      <c r="E22" s="44"/>
      <c r="F22" s="78"/>
      <c r="G22" s="21"/>
    </row>
  </sheetData>
  <sheetProtection selectLockedCells="1"/>
  <mergeCells count="11">
    <mergeCell ref="C11:D11"/>
    <mergeCell ref="B20:C22"/>
    <mergeCell ref="B18:C19"/>
    <mergeCell ref="F7:F8"/>
    <mergeCell ref="E7:E8"/>
    <mergeCell ref="B7:D8"/>
    <mergeCell ref="C12:C16"/>
    <mergeCell ref="C17:D17"/>
    <mergeCell ref="B9:B17"/>
    <mergeCell ref="C9:D9"/>
    <mergeCell ref="C10:D10"/>
  </mergeCells>
  <printOptions horizontalCentered="1"/>
  <pageMargins left="0.75" right="0.75" top="1" bottom="1" header="0.5" footer="0.5"/>
  <pageSetup horizontalDpi="600" verticalDpi="600" orientation="landscape" paperSize="9" scale="67" r:id="rId1"/>
  <headerFooter alignWithMargins="0">
    <oddFooter>&amp;CЈавно снабдевање крајњих купаца природним гасом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.7109375" style="19" customWidth="1"/>
    <col min="2" max="2" width="9.57421875" style="19" customWidth="1"/>
    <col min="3" max="3" width="15.57421875" style="19" customWidth="1"/>
    <col min="4" max="4" width="58.57421875" style="19" customWidth="1"/>
    <col min="5" max="5" width="8.140625" style="19" customWidth="1"/>
    <col min="6" max="6" width="11.7109375" style="19" customWidth="1"/>
    <col min="7" max="16384" width="9.140625" style="19" customWidth="1"/>
  </cols>
  <sheetData>
    <row r="1" s="18" customFormat="1" ht="13.5">
      <c r="A1" s="18" t="s">
        <v>0</v>
      </c>
    </row>
    <row r="2" spans="5:6" s="18" customFormat="1" ht="14.25" customHeight="1">
      <c r="E2" s="23" t="s">
        <v>8</v>
      </c>
      <c r="F2" s="24"/>
    </row>
    <row r="3" spans="1:2" ht="13.5">
      <c r="A3" s="18"/>
      <c r="B3" s="19" t="str">
        <f>+CONCATENATE('Poc.strana'!A21," ",'Poc.strana'!C21)</f>
        <v> </v>
      </c>
    </row>
    <row r="5" ht="13.5">
      <c r="B5" s="22" t="str">
        <f>CONCATENATE("Табела ЕТK-2 Рад корисничког сервиса у периоду",'Poc.strana'!C25,"  године")</f>
        <v>Табела ЕТK-2 Рад корисничког сервиса у периоду  године</v>
      </c>
    </row>
    <row r="7" spans="2:6" ht="27.75" thickBot="1">
      <c r="B7" s="171" t="s">
        <v>39</v>
      </c>
      <c r="C7" s="172"/>
      <c r="D7" s="173"/>
      <c r="E7" s="113" t="s">
        <v>13</v>
      </c>
      <c r="F7" s="114"/>
    </row>
    <row r="8" spans="2:6" ht="13.5" customHeight="1" thickTop="1">
      <c r="B8" s="174" t="s">
        <v>16</v>
      </c>
      <c r="C8" s="175"/>
      <c r="D8" s="115" t="s">
        <v>17</v>
      </c>
      <c r="E8" s="116"/>
      <c r="F8" s="117"/>
    </row>
    <row r="9" spans="2:6" ht="13.5">
      <c r="B9" s="176"/>
      <c r="C9" s="177"/>
      <c r="D9" s="118" t="s">
        <v>18</v>
      </c>
      <c r="E9" s="119" t="s">
        <v>19</v>
      </c>
      <c r="F9" s="120"/>
    </row>
    <row r="10" spans="2:6" ht="12.75" customHeight="1">
      <c r="B10" s="178" t="s">
        <v>49</v>
      </c>
      <c r="C10" s="179"/>
      <c r="D10" s="121" t="s">
        <v>20</v>
      </c>
      <c r="E10" s="122"/>
      <c r="F10" s="123"/>
    </row>
    <row r="11" spans="2:6" ht="13.5">
      <c r="B11" s="180"/>
      <c r="C11" s="181"/>
      <c r="D11" s="121" t="s">
        <v>21</v>
      </c>
      <c r="E11" s="124"/>
      <c r="F11" s="125"/>
    </row>
    <row r="12" spans="2:6" ht="13.5">
      <c r="B12" s="180"/>
      <c r="C12" s="181"/>
      <c r="D12" s="121" t="s">
        <v>22</v>
      </c>
      <c r="E12" s="126"/>
      <c r="F12" s="125"/>
    </row>
    <row r="13" spans="2:6" ht="13.5">
      <c r="B13" s="180"/>
      <c r="C13" s="181"/>
      <c r="D13" s="121" t="s">
        <v>23</v>
      </c>
      <c r="E13" s="124"/>
      <c r="F13" s="125"/>
    </row>
    <row r="14" spans="2:6" ht="13.5">
      <c r="B14" s="180"/>
      <c r="C14" s="181"/>
      <c r="D14" s="121" t="s">
        <v>24</v>
      </c>
      <c r="E14" s="124"/>
      <c r="F14" s="125"/>
    </row>
    <row r="15" spans="2:6" ht="13.5">
      <c r="B15" s="176"/>
      <c r="C15" s="177"/>
      <c r="D15" s="127" t="s">
        <v>11</v>
      </c>
      <c r="E15" s="119"/>
      <c r="F15" s="128">
        <f>SUM(F10:F14)</f>
        <v>0</v>
      </c>
    </row>
    <row r="16" spans="2:6" ht="12.75" customHeight="1">
      <c r="B16" s="178" t="s">
        <v>33</v>
      </c>
      <c r="C16" s="179"/>
      <c r="D16" s="121" t="s">
        <v>34</v>
      </c>
      <c r="E16" s="129" t="s">
        <v>12</v>
      </c>
      <c r="F16" s="123"/>
    </row>
    <row r="17" spans="2:6" ht="15.75" customHeight="1">
      <c r="B17" s="180"/>
      <c r="C17" s="181"/>
      <c r="D17" s="121" t="s">
        <v>41</v>
      </c>
      <c r="E17" s="126" t="s">
        <v>26</v>
      </c>
      <c r="F17" s="125"/>
    </row>
    <row r="18" spans="2:6" ht="12.75" customHeight="1">
      <c r="B18" s="180"/>
      <c r="C18" s="181"/>
      <c r="D18" s="121" t="s">
        <v>42</v>
      </c>
      <c r="E18" s="126" t="s">
        <v>14</v>
      </c>
      <c r="F18" s="125"/>
    </row>
    <row r="19" spans="2:6" ht="12.75" customHeight="1">
      <c r="B19" s="176"/>
      <c r="C19" s="177"/>
      <c r="D19" s="121" t="s">
        <v>43</v>
      </c>
      <c r="E19" s="130" t="s">
        <v>12</v>
      </c>
      <c r="F19" s="131"/>
    </row>
    <row r="20" spans="2:6" ht="12.75" customHeight="1">
      <c r="B20" s="178" t="s">
        <v>27</v>
      </c>
      <c r="C20" s="179"/>
      <c r="D20" s="121" t="s">
        <v>50</v>
      </c>
      <c r="E20" s="132"/>
      <c r="F20" s="133"/>
    </row>
    <row r="21" spans="2:6" ht="27">
      <c r="B21" s="176"/>
      <c r="C21" s="177"/>
      <c r="D21" s="134" t="s">
        <v>25</v>
      </c>
      <c r="E21" s="119" t="s">
        <v>26</v>
      </c>
      <c r="F21" s="135"/>
    </row>
  </sheetData>
  <sheetProtection/>
  <mergeCells count="5">
    <mergeCell ref="B7:D7"/>
    <mergeCell ref="B8:C9"/>
    <mergeCell ref="B10:C15"/>
    <mergeCell ref="B16:C19"/>
    <mergeCell ref="B20:C21"/>
  </mergeCells>
  <printOptions horizontalCentered="1"/>
  <pageMargins left="0.7" right="0.7" top="0.75" bottom="0.75" header="0.3" footer="0.3"/>
  <pageSetup horizontalDpi="600" verticalDpi="600" orientation="landscape" paperSize="9" r:id="rId1"/>
  <headerFooter>
    <oddFooter xml:space="preserve">&amp;CКориснички сервис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5.7109375" style="5" customWidth="1"/>
    <col min="7" max="7" width="32.28125" style="0" customWidth="1"/>
    <col min="8" max="8" width="10.140625" style="0" customWidth="1"/>
    <col min="9" max="9" width="6.7109375" style="0" customWidth="1"/>
    <col min="10" max="10" width="12.28125" style="0" customWidth="1"/>
  </cols>
  <sheetData>
    <row r="1" s="7" customFormat="1" ht="13.5">
      <c r="B1" s="7" t="s">
        <v>0</v>
      </c>
    </row>
    <row r="2" spans="7:8" s="8" customFormat="1" ht="14.25" customHeight="1">
      <c r="G2" s="9" t="s">
        <v>8</v>
      </c>
      <c r="H2" s="10"/>
    </row>
    <row r="3" s="8" customFormat="1" ht="13.5">
      <c r="B3" s="7" t="str">
        <f>+CONCATENATE('Poc.strana'!A21," ",'Poc.strana'!C21)</f>
        <v> </v>
      </c>
    </row>
    <row r="4" spans="1:12" s="8" customFormat="1" ht="13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8" customFormat="1" ht="13.5">
      <c r="A5" s="28"/>
      <c r="B5" s="28" t="str">
        <f>CONCATENATE("Табела ",Sadrzaj_Dinamika!C14,". ",Sadrzaj_Dinamika!D14,"у периоду ",'Poc.strana'!C25)</f>
        <v>Табела ЕТK-3. Комерцијални показатељи квалитета гарантованог снабдевања електричном енергијому периоду </v>
      </c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s="11" customFormat="1" ht="13.5">
      <c r="A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3.5">
      <c r="A7" s="64"/>
      <c r="B7" s="191"/>
      <c r="C7" s="193" t="s">
        <v>87</v>
      </c>
      <c r="D7" s="194"/>
      <c r="E7" s="194"/>
      <c r="F7" s="194"/>
      <c r="G7" s="194"/>
      <c r="H7" s="191" t="s">
        <v>13</v>
      </c>
      <c r="I7" s="203"/>
      <c r="J7" s="64"/>
      <c r="K7" s="64"/>
      <c r="L7" s="64"/>
    </row>
    <row r="8" spans="1:12" ht="24.75" customHeight="1" thickBot="1">
      <c r="A8" s="64"/>
      <c r="B8" s="192"/>
      <c r="C8" s="195"/>
      <c r="D8" s="195"/>
      <c r="E8" s="195"/>
      <c r="F8" s="195"/>
      <c r="G8" s="195"/>
      <c r="H8" s="192"/>
      <c r="I8" s="204"/>
      <c r="J8" s="64"/>
      <c r="K8" s="64"/>
      <c r="L8" s="64"/>
    </row>
    <row r="9" spans="1:12" ht="12.75" customHeight="1" thickTop="1">
      <c r="A9" s="64"/>
      <c r="B9" s="65" t="s">
        <v>31</v>
      </c>
      <c r="C9" s="200" t="s">
        <v>44</v>
      </c>
      <c r="D9" s="201"/>
      <c r="E9" s="201"/>
      <c r="F9" s="201"/>
      <c r="G9" s="201"/>
      <c r="H9" s="201"/>
      <c r="I9" s="202"/>
      <c r="J9" s="64"/>
      <c r="K9" s="64"/>
      <c r="L9" s="64"/>
    </row>
    <row r="10" spans="1:12" ht="27" customHeight="1">
      <c r="A10" s="64"/>
      <c r="B10" s="80">
        <v>1.1</v>
      </c>
      <c r="C10" s="205" t="s">
        <v>88</v>
      </c>
      <c r="D10" s="206"/>
      <c r="E10" s="206"/>
      <c r="F10" s="206"/>
      <c r="G10" s="207"/>
      <c r="H10" s="60" t="s">
        <v>15</v>
      </c>
      <c r="I10" s="81">
        <f>IF('Garantovano snabdevanje'!E9&lt;&gt;0,('Garantovano snabdevanje'!E9-'Garantovano snabdevanje'!E12)/'Garantovano snabdevanje'!E9,"")</f>
      </c>
      <c r="J10" s="64"/>
      <c r="K10" s="64"/>
      <c r="L10" s="64"/>
    </row>
    <row r="11" spans="1:12" ht="27" customHeight="1">
      <c r="A11" s="64"/>
      <c r="B11" s="59">
        <v>1.2</v>
      </c>
      <c r="C11" s="196" t="s">
        <v>51</v>
      </c>
      <c r="D11" s="196"/>
      <c r="E11" s="196"/>
      <c r="F11" s="196"/>
      <c r="G11" s="196"/>
      <c r="H11" s="60" t="s">
        <v>15</v>
      </c>
      <c r="I11" s="66">
        <f>IF('Garantovano snabdevanje'!F10&gt;0,'Garantovano snabdevanje'!F11/'Garantovano snabdevanje'!F10,"")</f>
      </c>
      <c r="J11" s="64"/>
      <c r="K11" s="64"/>
      <c r="L11" s="64"/>
    </row>
    <row r="12" spans="1:12" ht="27" customHeight="1">
      <c r="A12" s="64"/>
      <c r="B12" s="54">
        <v>1.3</v>
      </c>
      <c r="C12" s="197" t="s">
        <v>52</v>
      </c>
      <c r="D12" s="198"/>
      <c r="E12" s="198"/>
      <c r="F12" s="198"/>
      <c r="G12" s="199"/>
      <c r="H12" s="55" t="s">
        <v>15</v>
      </c>
      <c r="I12" s="67">
        <f>IF('Garantovano snabdevanje'!F16&gt;0,'Garantovano snabdevanje'!F17/'Garantovano snabdevanje'!F16,"")</f>
      </c>
      <c r="J12" s="64"/>
      <c r="K12" s="64"/>
      <c r="L12" s="64"/>
    </row>
    <row r="13" spans="1:12" ht="13.5">
      <c r="A13" s="64"/>
      <c r="B13" s="68"/>
      <c r="C13" s="69"/>
      <c r="D13" s="69"/>
      <c r="E13" s="69"/>
      <c r="F13" s="69"/>
      <c r="G13" s="69"/>
      <c r="H13" s="69"/>
      <c r="I13" s="69"/>
      <c r="J13" s="64"/>
      <c r="K13" s="64"/>
      <c r="L13" s="64"/>
    </row>
    <row r="14" spans="2:9" ht="13.5">
      <c r="B14" s="28" t="str">
        <f>CONCATENATE("Табела ",Sadrzaj_Dinamika!C15,". ",Sadrzaj_Dinamika!D15,"у периоду ",'Poc.strana'!C30)</f>
        <v>Табела ЕТK-4.  Подаци о раду гарантованог снабдевачау периоду </v>
      </c>
      <c r="C14" s="27"/>
      <c r="D14" s="27"/>
      <c r="E14" s="27"/>
      <c r="F14" s="27"/>
      <c r="G14" s="27"/>
      <c r="H14" s="27"/>
      <c r="I14" s="27"/>
    </row>
    <row r="15" spans="3:9" s="11" customFormat="1" ht="13.5">
      <c r="C15" s="49"/>
      <c r="D15" s="49"/>
      <c r="E15" s="49"/>
      <c r="F15" s="49"/>
      <c r="G15" s="49"/>
      <c r="H15" s="49"/>
      <c r="I15" s="49"/>
    </row>
    <row r="16" spans="2:9" ht="12.75">
      <c r="B16" s="191"/>
      <c r="C16" s="209" t="s">
        <v>46</v>
      </c>
      <c r="D16" s="210"/>
      <c r="E16" s="210"/>
      <c r="F16" s="210"/>
      <c r="G16" s="210"/>
      <c r="H16" s="212" t="s">
        <v>13</v>
      </c>
      <c r="I16" s="214"/>
    </row>
    <row r="17" spans="2:9" ht="24.75" customHeight="1" thickBot="1">
      <c r="B17" s="192"/>
      <c r="C17" s="211"/>
      <c r="D17" s="211"/>
      <c r="E17" s="211"/>
      <c r="F17" s="211"/>
      <c r="G17" s="211"/>
      <c r="H17" s="213"/>
      <c r="I17" s="215"/>
    </row>
    <row r="18" spans="2:9" ht="12.75" customHeight="1" thickTop="1">
      <c r="B18" s="82">
        <v>2</v>
      </c>
      <c r="C18" s="182" t="s">
        <v>70</v>
      </c>
      <c r="D18" s="183"/>
      <c r="E18" s="183"/>
      <c r="F18" s="183"/>
      <c r="G18" s="183"/>
      <c r="H18" s="183"/>
      <c r="I18" s="184"/>
    </row>
    <row r="19" spans="2:9" ht="24.75" customHeight="1">
      <c r="B19" s="83">
        <v>2.1</v>
      </c>
      <c r="C19" s="185" t="s">
        <v>71</v>
      </c>
      <c r="D19" s="186"/>
      <c r="E19" s="186"/>
      <c r="F19" s="186"/>
      <c r="G19" s="187"/>
      <c r="H19" s="85" t="s">
        <v>15</v>
      </c>
      <c r="I19" s="84">
        <f>IF('Garantovano snabdevanje'!F9&lt;&gt;0,'Garantovano snabdevanje'!F12/'Garantovano snabdevanje'!F9,"")</f>
      </c>
    </row>
    <row r="20" spans="2:9" ht="12.75" customHeight="1">
      <c r="B20" s="50">
        <v>3</v>
      </c>
      <c r="C20" s="190" t="s">
        <v>58</v>
      </c>
      <c r="D20" s="190"/>
      <c r="E20" s="190"/>
      <c r="F20" s="190"/>
      <c r="G20" s="190"/>
      <c r="H20" s="190"/>
      <c r="I20" s="190"/>
    </row>
    <row r="21" spans="2:9" ht="28.5" customHeight="1">
      <c r="B21" s="51">
        <v>3.1</v>
      </c>
      <c r="C21" s="188" t="s">
        <v>57</v>
      </c>
      <c r="D21" s="188"/>
      <c r="E21" s="188"/>
      <c r="F21" s="188"/>
      <c r="G21" s="188"/>
      <c r="H21" s="52" t="s">
        <v>15</v>
      </c>
      <c r="I21" s="53">
        <f>IF('Garantovano snabdevanje'!F20&gt;0,'Garantovano snabdevanje'!F21/'Garantovano snabdevanje'!F20,"")</f>
      </c>
    </row>
    <row r="22" spans="2:10" ht="30" customHeight="1">
      <c r="B22" s="54">
        <v>3.2</v>
      </c>
      <c r="C22" s="189" t="s">
        <v>72</v>
      </c>
      <c r="D22" s="189"/>
      <c r="E22" s="189"/>
      <c r="F22" s="189"/>
      <c r="G22" s="189"/>
      <c r="H22" s="55" t="s">
        <v>14</v>
      </c>
      <c r="I22" s="56">
        <f>IF('Garantovano snabdevanje'!F22&lt;&gt;"",'Garantovano snabdevanje'!F22,"")</f>
      </c>
      <c r="J22" s="17"/>
    </row>
    <row r="23" spans="2:9" ht="12.75" customHeight="1">
      <c r="B23" s="57">
        <v>4</v>
      </c>
      <c r="C23" s="208" t="s">
        <v>32</v>
      </c>
      <c r="D23" s="208"/>
      <c r="E23" s="208"/>
      <c r="F23" s="208"/>
      <c r="G23" s="208"/>
      <c r="H23" s="208"/>
      <c r="I23" s="208"/>
    </row>
    <row r="24" spans="2:9" ht="13.5">
      <c r="B24" s="51">
        <v>4.1</v>
      </c>
      <c r="C24" s="188" t="s">
        <v>34</v>
      </c>
      <c r="D24" s="188"/>
      <c r="E24" s="188"/>
      <c r="F24" s="188"/>
      <c r="G24" s="188"/>
      <c r="H24" s="52" t="s">
        <v>12</v>
      </c>
      <c r="I24" s="58">
        <f>IF('Korisnicki servis'!F16&lt;&gt;"",'Korisnicki servis'!F16,"")</f>
      </c>
    </row>
    <row r="25" spans="2:9" ht="13.5">
      <c r="B25" s="59">
        <v>4.2</v>
      </c>
      <c r="C25" s="196" t="s">
        <v>35</v>
      </c>
      <c r="D25" s="196"/>
      <c r="E25" s="196"/>
      <c r="F25" s="196"/>
      <c r="G25" s="196"/>
      <c r="H25" s="60" t="s">
        <v>26</v>
      </c>
      <c r="I25" s="61">
        <f>IF('Korisnicki servis'!F17&lt;&gt;"",'Korisnicki servis'!F17,"")</f>
      </c>
    </row>
    <row r="26" spans="2:9" ht="13.5">
      <c r="B26" s="59">
        <v>4.3</v>
      </c>
      <c r="C26" s="196" t="s">
        <v>37</v>
      </c>
      <c r="D26" s="196"/>
      <c r="E26" s="196"/>
      <c r="F26" s="196"/>
      <c r="G26" s="196"/>
      <c r="H26" s="60" t="s">
        <v>14</v>
      </c>
      <c r="I26" s="61">
        <f>IF('Korisnicki servis'!F18&lt;&gt;"",'Korisnicki servis'!F18,"")</f>
      </c>
    </row>
    <row r="27" spans="2:9" ht="13.5">
      <c r="B27" s="59">
        <v>4.4</v>
      </c>
      <c r="C27" s="196" t="s">
        <v>36</v>
      </c>
      <c r="D27" s="196"/>
      <c r="E27" s="196"/>
      <c r="F27" s="196"/>
      <c r="G27" s="196"/>
      <c r="H27" s="60" t="s">
        <v>12</v>
      </c>
      <c r="I27" s="61">
        <f>IF('Korisnicki servis'!F19&lt;&gt;"",'Korisnicki servis'!F19,"")</f>
      </c>
    </row>
    <row r="28" spans="2:9" ht="13.5">
      <c r="B28" s="54">
        <v>4.5</v>
      </c>
      <c r="C28" s="189" t="s">
        <v>38</v>
      </c>
      <c r="D28" s="189"/>
      <c r="E28" s="189"/>
      <c r="F28" s="189"/>
      <c r="G28" s="189"/>
      <c r="H28" s="55" t="s">
        <v>26</v>
      </c>
      <c r="I28" s="56">
        <f>IF('Korisnicki servis'!F21&lt;&gt;"",'Korisnicki servis'!F21,"")</f>
      </c>
    </row>
    <row r="29" spans="2:9" ht="13.5">
      <c r="B29" s="62"/>
      <c r="C29" s="63"/>
      <c r="D29" s="63"/>
      <c r="E29" s="63"/>
      <c r="F29" s="63"/>
      <c r="G29" s="63"/>
      <c r="H29" s="63"/>
      <c r="I29" s="63"/>
    </row>
    <row r="30" spans="2:9" ht="13.5">
      <c r="B30" s="62"/>
      <c r="C30" s="63"/>
      <c r="D30" s="63"/>
      <c r="E30" s="63"/>
      <c r="F30" s="63"/>
      <c r="G30" s="63"/>
      <c r="H30" s="63"/>
      <c r="I30" s="63"/>
    </row>
  </sheetData>
  <sheetProtection selectLockedCells="1" selectUnlockedCells="1"/>
  <mergeCells count="23">
    <mergeCell ref="C26:G26"/>
    <mergeCell ref="C27:G27"/>
    <mergeCell ref="C28:G28"/>
    <mergeCell ref="C23:I23"/>
    <mergeCell ref="C16:G17"/>
    <mergeCell ref="H16:H17"/>
    <mergeCell ref="I16:I17"/>
    <mergeCell ref="C9:I9"/>
    <mergeCell ref="I7:I8"/>
    <mergeCell ref="C10:G10"/>
    <mergeCell ref="B16:B17"/>
    <mergeCell ref="C25:G25"/>
    <mergeCell ref="C24:G24"/>
    <mergeCell ref="C18:I18"/>
    <mergeCell ref="C19:G19"/>
    <mergeCell ref="C21:G21"/>
    <mergeCell ref="C22:G22"/>
    <mergeCell ref="C20:I20"/>
    <mergeCell ref="B7:B8"/>
    <mergeCell ref="C7:G8"/>
    <mergeCell ref="H7:H8"/>
    <mergeCell ref="C11:G11"/>
    <mergeCell ref="C12:G12"/>
  </mergeCells>
  <printOptions horizontalCentered="1"/>
  <pageMargins left="0.7" right="0.7" top="0.75" bottom="0.75" header="0.3" footer="0.3"/>
  <pageSetup horizontalDpi="600" verticalDpi="600" orientation="landscape" paperSize="9" r:id="rId1"/>
  <headerFooter>
    <oddFooter>&amp;CКвалитет јавног снабдевања крајњих купаца природним гасом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 Culum</dc:creator>
  <cp:keywords/>
  <dc:description/>
  <cp:lastModifiedBy>AERS</cp:lastModifiedBy>
  <cp:lastPrinted>2013-12-26T12:07:30Z</cp:lastPrinted>
  <dcterms:created xsi:type="dcterms:W3CDTF">2007-10-06T09:59:51Z</dcterms:created>
  <dcterms:modified xsi:type="dcterms:W3CDTF">2022-09-23T07:23:51Z</dcterms:modified>
  <cp:category/>
  <cp:version/>
  <cp:contentType/>
  <cp:contentStatus/>
</cp:coreProperties>
</file>